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N:\contenuto chiavetta\21_22\orario\"/>
    </mc:Choice>
  </mc:AlternateContent>
  <bookViews>
    <workbookView xWindow="-120" yWindow="-120" windowWidth="20730" windowHeight="11160"/>
  </bookViews>
  <sheets>
    <sheet name="provvisorio" sheetId="325" r:id="rId1"/>
    <sheet name="completo" sheetId="324" r:id="rId2"/>
  </sheets>
  <definedNames>
    <definedName name="_xlnm.Print_Area" localSheetId="1">completo!$A$1:$AP$55</definedName>
    <definedName name="_xlnm.Print_Area" localSheetId="0">provvisorio!$A$1:$AP$56</definedName>
  </definedNames>
  <calcPr calcId="162913"/>
</workbook>
</file>

<file path=xl/calcChain.xml><?xml version="1.0" encoding="utf-8"?>
<calcChain xmlns="http://schemas.openxmlformats.org/spreadsheetml/2006/main">
  <c r="E75" i="325" l="1"/>
  <c r="F75" i="325"/>
  <c r="G75" i="325"/>
  <c r="H75" i="325"/>
  <c r="I75" i="325"/>
  <c r="J75" i="325"/>
  <c r="K75" i="325"/>
  <c r="L75" i="325"/>
  <c r="M75" i="325"/>
  <c r="N75" i="325"/>
  <c r="O75" i="325"/>
  <c r="P75" i="325"/>
  <c r="Q75" i="325"/>
  <c r="R75" i="325"/>
  <c r="S75" i="325"/>
  <c r="T75" i="325"/>
  <c r="U75" i="325"/>
  <c r="V75" i="325"/>
  <c r="W75" i="325"/>
  <c r="X75" i="325"/>
  <c r="Y75" i="325"/>
  <c r="Z75" i="325"/>
  <c r="AA75" i="325"/>
  <c r="AB75" i="325"/>
  <c r="AC75" i="325"/>
  <c r="AD75" i="325"/>
  <c r="AE75" i="325"/>
  <c r="AF75" i="325"/>
  <c r="AG75" i="325"/>
  <c r="AH75" i="325"/>
  <c r="AI75" i="325"/>
  <c r="AJ75" i="325"/>
  <c r="AK75" i="325"/>
  <c r="AL75" i="325"/>
  <c r="AM75" i="325"/>
  <c r="AN75" i="325"/>
  <c r="AO75" i="325"/>
  <c r="AP75" i="325"/>
  <c r="D75" i="325"/>
  <c r="E74" i="325"/>
  <c r="F74" i="325"/>
  <c r="G74" i="325"/>
  <c r="H74" i="325"/>
  <c r="I74" i="325"/>
  <c r="J74" i="325"/>
  <c r="K74" i="325"/>
  <c r="L74" i="325"/>
  <c r="M74" i="325"/>
  <c r="N74" i="325"/>
  <c r="O74" i="325"/>
  <c r="P74" i="325"/>
  <c r="Q74" i="325"/>
  <c r="R74" i="325"/>
  <c r="S74" i="325"/>
  <c r="T74" i="325"/>
  <c r="U74" i="325"/>
  <c r="V74" i="325"/>
  <c r="W74" i="325"/>
  <c r="X74" i="325"/>
  <c r="Y74" i="325"/>
  <c r="Z74" i="325"/>
  <c r="AA74" i="325"/>
  <c r="AB74" i="325"/>
  <c r="AC74" i="325"/>
  <c r="AD74" i="325"/>
  <c r="AE74" i="325"/>
  <c r="AF74" i="325"/>
  <c r="AG74" i="325"/>
  <c r="AH74" i="325"/>
  <c r="AI74" i="325"/>
  <c r="AJ74" i="325"/>
  <c r="AK74" i="325"/>
  <c r="AL74" i="325"/>
  <c r="AM74" i="325"/>
  <c r="AN74" i="325"/>
  <c r="AO74" i="325"/>
  <c r="AP74" i="325"/>
  <c r="D74" i="325"/>
  <c r="E73" i="325"/>
  <c r="F73" i="325"/>
  <c r="G73" i="325"/>
  <c r="H73" i="325"/>
  <c r="I73" i="325"/>
  <c r="J73" i="325"/>
  <c r="K73" i="325"/>
  <c r="L73" i="325"/>
  <c r="M73" i="325"/>
  <c r="N73" i="325"/>
  <c r="O73" i="325"/>
  <c r="P73" i="325"/>
  <c r="Q73" i="325"/>
  <c r="R73" i="325"/>
  <c r="S73" i="325"/>
  <c r="T73" i="325"/>
  <c r="U73" i="325"/>
  <c r="V73" i="325"/>
  <c r="W73" i="325"/>
  <c r="X73" i="325"/>
  <c r="Y73" i="325"/>
  <c r="Z73" i="325"/>
  <c r="AA73" i="325"/>
  <c r="AB73" i="325"/>
  <c r="AC73" i="325"/>
  <c r="AD73" i="325"/>
  <c r="AE73" i="325"/>
  <c r="AF73" i="325"/>
  <c r="AG73" i="325"/>
  <c r="AH73" i="325"/>
  <c r="AI73" i="325"/>
  <c r="AJ73" i="325"/>
  <c r="AK73" i="325"/>
  <c r="AL73" i="325"/>
  <c r="AM73" i="325"/>
  <c r="AN73" i="325"/>
  <c r="AO73" i="325"/>
  <c r="AP73" i="325"/>
  <c r="D73" i="325"/>
  <c r="E72" i="325"/>
  <c r="F72" i="325"/>
  <c r="G72" i="325"/>
  <c r="H72" i="325"/>
  <c r="I72" i="325"/>
  <c r="J72" i="325"/>
  <c r="K72" i="325"/>
  <c r="L72" i="325"/>
  <c r="M72" i="325"/>
  <c r="N72" i="325"/>
  <c r="O72" i="325"/>
  <c r="P72" i="325"/>
  <c r="Q72" i="325"/>
  <c r="R72" i="325"/>
  <c r="S72" i="325"/>
  <c r="T72" i="325"/>
  <c r="U72" i="325"/>
  <c r="V72" i="325"/>
  <c r="W72" i="325"/>
  <c r="X72" i="325"/>
  <c r="Y72" i="325"/>
  <c r="Z72" i="325"/>
  <c r="AA72" i="325"/>
  <c r="AB72" i="325"/>
  <c r="AC72" i="325"/>
  <c r="AD72" i="325"/>
  <c r="AE72" i="325"/>
  <c r="AF72" i="325"/>
  <c r="AG72" i="325"/>
  <c r="AH72" i="325"/>
  <c r="AI72" i="325"/>
  <c r="AJ72" i="325"/>
  <c r="AK72" i="325"/>
  <c r="AL72" i="325"/>
  <c r="AM72" i="325"/>
  <c r="AN72" i="325"/>
  <c r="AO72" i="325"/>
  <c r="AP72" i="325"/>
  <c r="D72" i="325"/>
  <c r="E71" i="325"/>
  <c r="F71" i="325"/>
  <c r="G71" i="325"/>
  <c r="H71" i="325"/>
  <c r="I71" i="325"/>
  <c r="J71" i="325"/>
  <c r="K71" i="325"/>
  <c r="L71" i="325"/>
  <c r="M71" i="325"/>
  <c r="N71" i="325"/>
  <c r="O71" i="325"/>
  <c r="P71" i="325"/>
  <c r="Q71" i="325"/>
  <c r="R71" i="325"/>
  <c r="S71" i="325"/>
  <c r="T71" i="325"/>
  <c r="U71" i="325"/>
  <c r="V71" i="325"/>
  <c r="W71" i="325"/>
  <c r="X71" i="325"/>
  <c r="Y71" i="325"/>
  <c r="Z71" i="325"/>
  <c r="AA71" i="325"/>
  <c r="AB71" i="325"/>
  <c r="AC71" i="325"/>
  <c r="AD71" i="325"/>
  <c r="AE71" i="325"/>
  <c r="AF71" i="325"/>
  <c r="AG71" i="325"/>
  <c r="AH71" i="325"/>
  <c r="AI71" i="325"/>
  <c r="AJ71" i="325"/>
  <c r="AK71" i="325"/>
  <c r="AL71" i="325"/>
  <c r="AM71" i="325"/>
  <c r="AN71" i="325"/>
  <c r="AO71" i="325"/>
  <c r="AP71" i="325"/>
  <c r="D71" i="325"/>
  <c r="E70" i="325"/>
  <c r="F70" i="325"/>
  <c r="G70" i="325"/>
  <c r="H70" i="325"/>
  <c r="I70" i="325"/>
  <c r="J70" i="325"/>
  <c r="K70" i="325"/>
  <c r="L70" i="325"/>
  <c r="M70" i="325"/>
  <c r="N70" i="325"/>
  <c r="O70" i="325"/>
  <c r="P70" i="325"/>
  <c r="Q70" i="325"/>
  <c r="R70" i="325"/>
  <c r="S70" i="325"/>
  <c r="T70" i="325"/>
  <c r="U70" i="325"/>
  <c r="V70" i="325"/>
  <c r="W70" i="325"/>
  <c r="X70" i="325"/>
  <c r="Y70" i="325"/>
  <c r="Z70" i="325"/>
  <c r="AA70" i="325"/>
  <c r="AB70" i="325"/>
  <c r="AC70" i="325"/>
  <c r="AD70" i="325"/>
  <c r="AE70" i="325"/>
  <c r="AF70" i="325"/>
  <c r="AG70" i="325"/>
  <c r="AH70" i="325"/>
  <c r="AI70" i="325"/>
  <c r="AJ70" i="325"/>
  <c r="AK70" i="325"/>
  <c r="AL70" i="325"/>
  <c r="AM70" i="325"/>
  <c r="AN70" i="325"/>
  <c r="AO70" i="325"/>
  <c r="AP70" i="325"/>
  <c r="D70" i="325"/>
  <c r="E69" i="325"/>
  <c r="F69" i="325"/>
  <c r="G69" i="325"/>
  <c r="H69" i="325"/>
  <c r="I69" i="325"/>
  <c r="J69" i="325"/>
  <c r="K69" i="325"/>
  <c r="L69" i="325"/>
  <c r="M69" i="325"/>
  <c r="N69" i="325"/>
  <c r="O69" i="325"/>
  <c r="P69" i="325"/>
  <c r="Q69" i="325"/>
  <c r="R69" i="325"/>
  <c r="S69" i="325"/>
  <c r="T69" i="325"/>
  <c r="U69" i="325"/>
  <c r="V69" i="325"/>
  <c r="W69" i="325"/>
  <c r="X69" i="325"/>
  <c r="Y69" i="325"/>
  <c r="Z69" i="325"/>
  <c r="AA69" i="325"/>
  <c r="AB69" i="325"/>
  <c r="AC69" i="325"/>
  <c r="AD69" i="325"/>
  <c r="AE69" i="325"/>
  <c r="AF69" i="325"/>
  <c r="AG69" i="325"/>
  <c r="AH69" i="325"/>
  <c r="AI69" i="325"/>
  <c r="AJ69" i="325"/>
  <c r="AK69" i="325"/>
  <c r="AL69" i="325"/>
  <c r="AM69" i="325"/>
  <c r="AN69" i="325"/>
  <c r="AO69" i="325"/>
  <c r="AP69" i="325"/>
  <c r="D69" i="325"/>
  <c r="E68" i="325"/>
  <c r="F68" i="325"/>
  <c r="G68" i="325"/>
  <c r="H68" i="325"/>
  <c r="I68" i="325"/>
  <c r="J68" i="325"/>
  <c r="K68" i="325"/>
  <c r="L68" i="325"/>
  <c r="M68" i="325"/>
  <c r="N68" i="325"/>
  <c r="O68" i="325"/>
  <c r="P68" i="325"/>
  <c r="Q68" i="325"/>
  <c r="R68" i="325"/>
  <c r="S68" i="325"/>
  <c r="T68" i="325"/>
  <c r="U68" i="325"/>
  <c r="V68" i="325"/>
  <c r="W68" i="325"/>
  <c r="X68" i="325"/>
  <c r="Y68" i="325"/>
  <c r="Z68" i="325"/>
  <c r="AA68" i="325"/>
  <c r="AB68" i="325"/>
  <c r="AC68" i="325"/>
  <c r="AD68" i="325"/>
  <c r="AE68" i="325"/>
  <c r="AF68" i="325"/>
  <c r="AG68" i="325"/>
  <c r="AH68" i="325"/>
  <c r="AI68" i="325"/>
  <c r="AJ68" i="325"/>
  <c r="AK68" i="325"/>
  <c r="AL68" i="325"/>
  <c r="AM68" i="325"/>
  <c r="AN68" i="325"/>
  <c r="AO68" i="325"/>
  <c r="AP68" i="325"/>
  <c r="D68" i="325"/>
  <c r="E67" i="325"/>
  <c r="F67" i="325"/>
  <c r="G67" i="325"/>
  <c r="H67" i="325"/>
  <c r="I67" i="325"/>
  <c r="J67" i="325"/>
  <c r="K67" i="325"/>
  <c r="L67" i="325"/>
  <c r="M67" i="325"/>
  <c r="N67" i="325"/>
  <c r="O67" i="325"/>
  <c r="P67" i="325"/>
  <c r="Q67" i="325"/>
  <c r="R67" i="325"/>
  <c r="S67" i="325"/>
  <c r="T67" i="325"/>
  <c r="U67" i="325"/>
  <c r="V67" i="325"/>
  <c r="W67" i="325"/>
  <c r="X67" i="325"/>
  <c r="Y67" i="325"/>
  <c r="Z67" i="325"/>
  <c r="AA67" i="325"/>
  <c r="AB67" i="325"/>
  <c r="AC67" i="325"/>
  <c r="AD67" i="325"/>
  <c r="AE67" i="325"/>
  <c r="AF67" i="325"/>
  <c r="AG67" i="325"/>
  <c r="AH67" i="325"/>
  <c r="AI67" i="325"/>
  <c r="AJ67" i="325"/>
  <c r="AK67" i="325"/>
  <c r="AL67" i="325"/>
  <c r="AM67" i="325"/>
  <c r="AN67" i="325"/>
  <c r="AO67" i="325"/>
  <c r="AP67" i="325"/>
  <c r="D67" i="325"/>
  <c r="E66" i="325"/>
  <c r="F66" i="325"/>
  <c r="G66" i="325"/>
  <c r="H66" i="325"/>
  <c r="I66" i="325"/>
  <c r="J66" i="325"/>
  <c r="K66" i="325"/>
  <c r="L66" i="325"/>
  <c r="M66" i="325"/>
  <c r="N66" i="325"/>
  <c r="O66" i="325"/>
  <c r="P66" i="325"/>
  <c r="Q66" i="325"/>
  <c r="R66" i="325"/>
  <c r="S66" i="325"/>
  <c r="T66" i="325"/>
  <c r="U66" i="325"/>
  <c r="V66" i="325"/>
  <c r="W66" i="325"/>
  <c r="X66" i="325"/>
  <c r="Y66" i="325"/>
  <c r="Z66" i="325"/>
  <c r="AA66" i="325"/>
  <c r="AB66" i="325"/>
  <c r="AC66" i="325"/>
  <c r="AD66" i="325"/>
  <c r="AE66" i="325"/>
  <c r="AF66" i="325"/>
  <c r="AG66" i="325"/>
  <c r="AH66" i="325"/>
  <c r="AI66" i="325"/>
  <c r="AJ66" i="325"/>
  <c r="AK66" i="325"/>
  <c r="AL66" i="325"/>
  <c r="AM66" i="325"/>
  <c r="AN66" i="325"/>
  <c r="AO66" i="325"/>
  <c r="AP66" i="325"/>
  <c r="D66" i="325"/>
  <c r="E65" i="325"/>
  <c r="F65" i="325"/>
  <c r="G65" i="325"/>
  <c r="H65" i="325"/>
  <c r="I65" i="325"/>
  <c r="J65" i="325"/>
  <c r="K65" i="325"/>
  <c r="L65" i="325"/>
  <c r="M65" i="325"/>
  <c r="N65" i="325"/>
  <c r="O65" i="325"/>
  <c r="P65" i="325"/>
  <c r="Q65" i="325"/>
  <c r="R65" i="325"/>
  <c r="S65" i="325"/>
  <c r="T65" i="325"/>
  <c r="U65" i="325"/>
  <c r="V65" i="325"/>
  <c r="W65" i="325"/>
  <c r="X65" i="325"/>
  <c r="Y65" i="325"/>
  <c r="Z65" i="325"/>
  <c r="AA65" i="325"/>
  <c r="AB65" i="325"/>
  <c r="AC65" i="325"/>
  <c r="AD65" i="325"/>
  <c r="AE65" i="325"/>
  <c r="AF65" i="325"/>
  <c r="AG65" i="325"/>
  <c r="AH65" i="325"/>
  <c r="AI65" i="325"/>
  <c r="AJ65" i="325"/>
  <c r="AK65" i="325"/>
  <c r="AL65" i="325"/>
  <c r="AM65" i="325"/>
  <c r="AN65" i="325"/>
  <c r="AO65" i="325"/>
  <c r="AP65" i="325"/>
  <c r="D65" i="325"/>
  <c r="D64" i="325"/>
  <c r="E64" i="325"/>
  <c r="F64" i="325"/>
  <c r="G64" i="325"/>
  <c r="H64" i="325"/>
  <c r="I64" i="325"/>
  <c r="J64" i="325"/>
  <c r="K64" i="325"/>
  <c r="L64" i="325"/>
  <c r="M64" i="325"/>
  <c r="N64" i="325"/>
  <c r="O64" i="325"/>
  <c r="P64" i="325"/>
  <c r="Q64" i="325"/>
  <c r="R64" i="325"/>
  <c r="S64" i="325"/>
  <c r="T64" i="325"/>
  <c r="U64" i="325"/>
  <c r="V64" i="325"/>
  <c r="W64" i="325"/>
  <c r="X64" i="325"/>
  <c r="Y64" i="325"/>
  <c r="Z64" i="325"/>
  <c r="AA64" i="325"/>
  <c r="AB64" i="325"/>
  <c r="AC64" i="325"/>
  <c r="AD64" i="325"/>
  <c r="AE64" i="325"/>
  <c r="AF64" i="325"/>
  <c r="AG64" i="325"/>
  <c r="AH64" i="325"/>
  <c r="AI64" i="325"/>
  <c r="AJ64" i="325"/>
  <c r="AK64" i="325"/>
  <c r="AL64" i="325"/>
  <c r="AM64" i="325"/>
  <c r="AN64" i="325"/>
  <c r="AO64" i="325"/>
  <c r="AP64" i="325"/>
  <c r="E63" i="325"/>
  <c r="F63" i="325"/>
  <c r="G63" i="325"/>
  <c r="H63" i="325"/>
  <c r="I63" i="325"/>
  <c r="J63" i="325"/>
  <c r="K63" i="325"/>
  <c r="L63" i="325"/>
  <c r="M63" i="325"/>
  <c r="N63" i="325"/>
  <c r="O63" i="325"/>
  <c r="P63" i="325"/>
  <c r="Q63" i="325"/>
  <c r="R63" i="325"/>
  <c r="S63" i="325"/>
  <c r="T63" i="325"/>
  <c r="U63" i="325"/>
  <c r="V63" i="325"/>
  <c r="W63" i="325"/>
  <c r="X63" i="325"/>
  <c r="Y63" i="325"/>
  <c r="Z63" i="325"/>
  <c r="AA63" i="325"/>
  <c r="AB63" i="325"/>
  <c r="AC63" i="325"/>
  <c r="AD63" i="325"/>
  <c r="AE63" i="325"/>
  <c r="AF63" i="325"/>
  <c r="AG63" i="325"/>
  <c r="AH63" i="325"/>
  <c r="AI63" i="325"/>
  <c r="AJ63" i="325"/>
  <c r="AK63" i="325"/>
  <c r="AL63" i="325"/>
  <c r="AM63" i="325"/>
  <c r="AN63" i="325"/>
  <c r="AO63" i="325"/>
  <c r="AP63" i="325"/>
  <c r="D63" i="325"/>
  <c r="E62" i="325"/>
  <c r="F62" i="325"/>
  <c r="G62" i="325"/>
  <c r="H62" i="325"/>
  <c r="I62" i="325"/>
  <c r="J62" i="325"/>
  <c r="K62" i="325"/>
  <c r="L62" i="325"/>
  <c r="M62" i="325"/>
  <c r="N62" i="325"/>
  <c r="O62" i="325"/>
  <c r="P62" i="325"/>
  <c r="Q62" i="325"/>
  <c r="R62" i="325"/>
  <c r="S62" i="325"/>
  <c r="T62" i="325"/>
  <c r="U62" i="325"/>
  <c r="V62" i="325"/>
  <c r="W62" i="325"/>
  <c r="X62" i="325"/>
  <c r="Y62" i="325"/>
  <c r="Z62" i="325"/>
  <c r="AA62" i="325"/>
  <c r="AB62" i="325"/>
  <c r="AC62" i="325"/>
  <c r="AD62" i="325"/>
  <c r="AE62" i="325"/>
  <c r="AF62" i="325"/>
  <c r="AG62" i="325"/>
  <c r="AH62" i="325"/>
  <c r="AI62" i="325"/>
  <c r="AJ62" i="325"/>
  <c r="AK62" i="325"/>
  <c r="AL62" i="325"/>
  <c r="AM62" i="325"/>
  <c r="AN62" i="325"/>
  <c r="AO62" i="325"/>
  <c r="AP62" i="325"/>
  <c r="D62" i="325"/>
  <c r="E61" i="325"/>
  <c r="F61" i="325"/>
  <c r="G61" i="325"/>
  <c r="H61" i="325"/>
  <c r="I61" i="325"/>
  <c r="J61" i="325"/>
  <c r="K61" i="325"/>
  <c r="L61" i="325"/>
  <c r="M61" i="325"/>
  <c r="N61" i="325"/>
  <c r="O61" i="325"/>
  <c r="P61" i="325"/>
  <c r="Q61" i="325"/>
  <c r="R61" i="325"/>
  <c r="S61" i="325"/>
  <c r="T61" i="325"/>
  <c r="U61" i="325"/>
  <c r="V61" i="325"/>
  <c r="W61" i="325"/>
  <c r="X61" i="325"/>
  <c r="Y61" i="325"/>
  <c r="Z61" i="325"/>
  <c r="AA61" i="325"/>
  <c r="AB61" i="325"/>
  <c r="AC61" i="325"/>
  <c r="AD61" i="325"/>
  <c r="AE61" i="325"/>
  <c r="AF61" i="325"/>
  <c r="AG61" i="325"/>
  <c r="AH61" i="325"/>
  <c r="AI61" i="325"/>
  <c r="AJ61" i="325"/>
  <c r="AK61" i="325"/>
  <c r="AL61" i="325"/>
  <c r="AM61" i="325"/>
  <c r="AN61" i="325"/>
  <c r="AO61" i="325"/>
  <c r="AP61" i="325"/>
  <c r="D61" i="325"/>
  <c r="D60" i="325"/>
  <c r="E60" i="325"/>
  <c r="F60" i="325"/>
  <c r="G60" i="325"/>
  <c r="H60" i="325"/>
  <c r="I60" i="325"/>
  <c r="J60" i="325"/>
  <c r="K60" i="325"/>
  <c r="L60" i="325"/>
  <c r="M60" i="325"/>
  <c r="N60" i="325"/>
  <c r="O60" i="325"/>
  <c r="P60" i="325"/>
  <c r="Q60" i="325"/>
  <c r="R60" i="325"/>
  <c r="S60" i="325"/>
  <c r="T60" i="325"/>
  <c r="U60" i="325"/>
  <c r="V60" i="325"/>
  <c r="W60" i="325"/>
  <c r="X60" i="325"/>
  <c r="Y60" i="325"/>
  <c r="Z60" i="325"/>
  <c r="AA60" i="325"/>
  <c r="AB60" i="325"/>
  <c r="AC60" i="325"/>
  <c r="AD60" i="325"/>
  <c r="AE60" i="325"/>
  <c r="AF60" i="325"/>
  <c r="AG60" i="325"/>
  <c r="AH60" i="325"/>
  <c r="AI60" i="325"/>
  <c r="AJ60" i="325"/>
  <c r="AK60" i="325"/>
  <c r="AL60" i="325"/>
  <c r="AM60" i="325"/>
  <c r="AN60" i="325"/>
  <c r="AO60" i="325"/>
  <c r="AP60" i="325"/>
  <c r="AQ7" i="325" l="1"/>
</calcChain>
</file>

<file path=xl/sharedStrings.xml><?xml version="1.0" encoding="utf-8"?>
<sst xmlns="http://schemas.openxmlformats.org/spreadsheetml/2006/main" count="852" uniqueCount="143">
  <si>
    <t>ORA</t>
  </si>
  <si>
    <t>Docente</t>
  </si>
  <si>
    <t>Italiano</t>
  </si>
  <si>
    <t>Matem.</t>
  </si>
  <si>
    <t>Inglese</t>
  </si>
  <si>
    <t>Francese</t>
  </si>
  <si>
    <t>Tecnol.</t>
  </si>
  <si>
    <t>Musica</t>
  </si>
  <si>
    <t>Materia</t>
  </si>
  <si>
    <t>PRUNESTI'</t>
  </si>
  <si>
    <t>PUCCI</t>
  </si>
  <si>
    <t>FORTINO</t>
  </si>
  <si>
    <t>CATERINA</t>
  </si>
  <si>
    <t>8,00
9,00</t>
  </si>
  <si>
    <t>9,00
10,00</t>
  </si>
  <si>
    <t>10,00
11,00</t>
  </si>
  <si>
    <t>11,00
12,00</t>
  </si>
  <si>
    <t>12,00
13,00</t>
  </si>
  <si>
    <t>13,00
14,00</t>
  </si>
  <si>
    <t>VESCIO</t>
  </si>
  <si>
    <t>ANNA MARIA</t>
  </si>
  <si>
    <t>ADAMO</t>
  </si>
  <si>
    <t>VITTORIA</t>
  </si>
  <si>
    <t>NICOLAZZO</t>
  </si>
  <si>
    <t>PATRIZIA</t>
  </si>
  <si>
    <t>BONALUMI</t>
  </si>
  <si>
    <t>MARIA LUCIA</t>
  </si>
  <si>
    <t>MOTTA</t>
  </si>
  <si>
    <t>MARIA Giuseppina</t>
  </si>
  <si>
    <t>SALVINO</t>
  </si>
  <si>
    <t>MARIA</t>
  </si>
  <si>
    <t>CARMELINA</t>
  </si>
  <si>
    <t>SAFFIOTI</t>
  </si>
  <si>
    <t>MARIA GRAZIA</t>
  </si>
  <si>
    <t>MASI</t>
  </si>
  <si>
    <t>VITTORIO</t>
  </si>
  <si>
    <t xml:space="preserve">MAIO </t>
  </si>
  <si>
    <t>GIUSEPPINA</t>
  </si>
  <si>
    <t>GAROFALO</t>
  </si>
  <si>
    <t>BELMONTE</t>
  </si>
  <si>
    <t>EMILIANA</t>
  </si>
  <si>
    <t>???</t>
  </si>
  <si>
    <t>****</t>
  </si>
  <si>
    <t>ANGELINA</t>
  </si>
  <si>
    <t>LUCADELLO</t>
  </si>
  <si>
    <t xml:space="preserve">MACCHIONE </t>
  </si>
  <si>
    <t>ROSARIO</t>
  </si>
  <si>
    <t xml:space="preserve">FAZIO </t>
  </si>
  <si>
    <t xml:space="preserve">SCUGLIA </t>
  </si>
  <si>
    <t>SILVIO</t>
  </si>
  <si>
    <t>GIUSEPPE</t>
  </si>
  <si>
    <t>?????</t>
  </si>
  <si>
    <t xml:space="preserve">MANFREDI </t>
  </si>
  <si>
    <t>SAVERIA MARIA</t>
  </si>
  <si>
    <t>ROBERTA</t>
  </si>
  <si>
    <t>PERRI</t>
  </si>
  <si>
    <t>CHISELA ANGELA</t>
  </si>
  <si>
    <t>????</t>
  </si>
  <si>
    <t>Arte</t>
  </si>
  <si>
    <t>Motoria</t>
  </si>
  <si>
    <t>STRANIERI</t>
  </si>
  <si>
    <t>GRAZIELLA</t>
  </si>
  <si>
    <t>Religione</t>
  </si>
  <si>
    <t>MENDICINO</t>
  </si>
  <si>
    <t>ANTONIO</t>
  </si>
  <si>
    <t>MAIO</t>
  </si>
  <si>
    <t>BUCCINNA'</t>
  </si>
  <si>
    <t>BURGO</t>
  </si>
  <si>
    <t>MARIAGRAZIA</t>
  </si>
  <si>
    <t>MADRIGRANO</t>
  </si>
  <si>
    <t xml:space="preserve">STRANIERI </t>
  </si>
  <si>
    <t xml:space="preserve">ROCCO </t>
  </si>
  <si>
    <t>ANGELA MARIA</t>
  </si>
  <si>
    <t>ROSSETTI</t>
  </si>
  <si>
    <t>MARIO</t>
  </si>
  <si>
    <t>Clarinetto</t>
  </si>
  <si>
    <t>Oboe</t>
  </si>
  <si>
    <t>Fagotto</t>
  </si>
  <si>
    <t>Chitarra</t>
  </si>
  <si>
    <t>14,00
15,00</t>
  </si>
  <si>
    <t>15,00
16,00</t>
  </si>
  <si>
    <t>16,00
17,00</t>
  </si>
  <si>
    <t>M</t>
  </si>
  <si>
    <t>MOSCARIELLO</t>
  </si>
  <si>
    <t>CINZIA</t>
  </si>
  <si>
    <t>LAURA MARIALUISA</t>
  </si>
  <si>
    <t xml:space="preserve">LUNEDI'  </t>
  </si>
  <si>
    <t xml:space="preserve">MARTEDI'   </t>
  </si>
  <si>
    <t xml:space="preserve">MERCOLEDI'   </t>
  </si>
  <si>
    <t xml:space="preserve">GIOVEDI' </t>
  </si>
  <si>
    <t xml:space="preserve">VENERDI'  </t>
  </si>
  <si>
    <t>Sostegno</t>
  </si>
  <si>
    <t xml:space="preserve">MAGNELLI </t>
  </si>
  <si>
    <t>LUCA</t>
  </si>
  <si>
    <t>XXXXXX</t>
  </si>
  <si>
    <t>XXXXX</t>
  </si>
  <si>
    <t>VERRE</t>
  </si>
  <si>
    <t>PAOLA</t>
  </si>
  <si>
    <t>COLOSIMO</t>
  </si>
  <si>
    <t>STEFANIA</t>
  </si>
  <si>
    <t xml:space="preserve">MASI </t>
  </si>
  <si>
    <t>MIRIAM</t>
  </si>
  <si>
    <t>SPITALERI</t>
  </si>
  <si>
    <t>GIOVANNA</t>
  </si>
  <si>
    <t xml:space="preserve">FLOCCO </t>
  </si>
  <si>
    <t>MICHELE</t>
  </si>
  <si>
    <t>NICOTERA</t>
  </si>
  <si>
    <t>ROTELLA</t>
  </si>
  <si>
    <t>FRANCESCO</t>
  </si>
  <si>
    <t>PIRRITANO</t>
  </si>
  <si>
    <t>LUANA</t>
  </si>
  <si>
    <t>LEONE</t>
  </si>
  <si>
    <t>PASQUALE</t>
  </si>
  <si>
    <t>Orario Provvisorio Scuola Secondaria primo grado
Anno Scolastico 2021/2022</t>
  </si>
  <si>
    <t>nicotera</t>
  </si>
  <si>
    <t>martirano</t>
  </si>
  <si>
    <t>pitagora</t>
  </si>
  <si>
    <t>SABATO</t>
  </si>
  <si>
    <t>fiorentino</t>
  </si>
  <si>
    <t>ardito</t>
  </si>
  <si>
    <t>agraria</t>
  </si>
  <si>
    <t>libero</t>
  </si>
  <si>
    <t>1AF</t>
  </si>
  <si>
    <t>3AF</t>
  </si>
  <si>
    <t>2AF</t>
  </si>
  <si>
    <t>1BF</t>
  </si>
  <si>
    <t>2BF</t>
  </si>
  <si>
    <t>3BF</t>
  </si>
  <si>
    <t>1CF</t>
  </si>
  <si>
    <t>2CF</t>
  </si>
  <si>
    <t>3CF</t>
  </si>
  <si>
    <t>3AN</t>
  </si>
  <si>
    <t>1AN</t>
  </si>
  <si>
    <t>2AN</t>
  </si>
  <si>
    <t>3BN</t>
  </si>
  <si>
    <t>1BN</t>
  </si>
  <si>
    <t>2BN</t>
  </si>
  <si>
    <t>1CN</t>
  </si>
  <si>
    <t>maida</t>
  </si>
  <si>
    <t>manzoni</t>
  </si>
  <si>
    <t>D</t>
  </si>
  <si>
    <t>N= Nocera
F= Falerna</t>
  </si>
  <si>
    <t>Orario Provvisorio prima settimana 
Scuola Secondaria primo grado
Anno Scolastico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</si>
</sst>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theme="3"/>
      <name val="Arial"/>
      <family val="2"/>
    </font>
    <font>
      <sz val="11"/>
      <name val="Calibri"/>
      <family val="2"/>
      <scheme val="minor"/>
    </font>
    <font>
      <sz val="10"/>
      <name val="Verdana"/>
      <family val="2"/>
    </font>
    <font>
      <sz val="12"/>
      <name val="Verdana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8" xfId="0" applyBorder="1"/>
    <xf numFmtId="0" fontId="0" fillId="0" borderId="12" xfId="0" applyFill="1" applyBorder="1"/>
    <xf numFmtId="0" fontId="0" fillId="2" borderId="8" xfId="0" applyFill="1" applyBorder="1"/>
    <xf numFmtId="0" fontId="1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14" xfId="0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7" xfId="0" applyFill="1" applyBorder="1"/>
    <xf numFmtId="0" fontId="0" fillId="0" borderId="0" xfId="0" applyFill="1" applyBorder="1"/>
    <xf numFmtId="0" fontId="0" fillId="0" borderId="16" xfId="0" applyFill="1" applyBorder="1"/>
    <xf numFmtId="0" fontId="0" fillId="0" borderId="18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5" xfId="0" applyFill="1" applyBorder="1"/>
    <xf numFmtId="0" fontId="10" fillId="0" borderId="12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27" xfId="0" applyNumberFormat="1" applyFont="1" applyFill="1" applyBorder="1" applyAlignment="1">
      <alignment horizontal="left" vertical="center" wrapText="1"/>
    </xf>
    <xf numFmtId="0" fontId="1" fillId="0" borderId="28" xfId="0" applyNumberFormat="1" applyFont="1" applyFill="1" applyBorder="1" applyAlignment="1">
      <alignment horizontal="left" vertical="center" wrapText="1"/>
    </xf>
    <xf numFmtId="0" fontId="1" fillId="0" borderId="23" xfId="0" applyNumberFormat="1" applyFont="1" applyFill="1" applyBorder="1" applyAlignment="1">
      <alignment horizontal="left" vertical="center" wrapText="1"/>
    </xf>
    <xf numFmtId="0" fontId="1" fillId="0" borderId="23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/>
    </xf>
    <xf numFmtId="0" fontId="1" fillId="0" borderId="24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29" xfId="0" applyNumberFormat="1" applyFont="1" applyFill="1" applyBorder="1" applyAlignment="1">
      <alignment horizontal="left" vertical="center" wrapText="1"/>
    </xf>
    <xf numFmtId="0" fontId="11" fillId="0" borderId="0" xfId="0" applyFont="1" applyFill="1"/>
    <xf numFmtId="0" fontId="12" fillId="0" borderId="0" xfId="0" applyFont="1" applyFill="1"/>
    <xf numFmtId="0" fontId="1" fillId="0" borderId="0" xfId="0" applyFont="1" applyFill="1"/>
    <xf numFmtId="0" fontId="0" fillId="0" borderId="0" xfId="0" applyFill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textRotation="65"/>
    </xf>
    <xf numFmtId="0" fontId="6" fillId="0" borderId="11" xfId="0" applyFont="1" applyFill="1" applyBorder="1" applyAlignment="1">
      <alignment horizontal="center" vertical="center" textRotation="65"/>
    </xf>
    <xf numFmtId="0" fontId="6" fillId="0" borderId="26" xfId="0" applyFont="1" applyFill="1" applyBorder="1" applyAlignment="1">
      <alignment horizontal="center" vertical="center" textRotation="65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12"/>
  <sheetViews>
    <sheetView tabSelected="1" topLeftCell="A48" zoomScale="70" zoomScaleNormal="70" workbookViewId="0">
      <pane xSplit="1" topLeftCell="B1" activePane="topRight" state="frozen"/>
      <selection activeCell="A2" sqref="A2"/>
      <selection pane="topRight" activeCell="AM42" sqref="AM42"/>
    </sheetView>
  </sheetViews>
  <sheetFormatPr defaultColWidth="11.42578125" defaultRowHeight="15" x14ac:dyDescent="0.25"/>
  <cols>
    <col min="1" max="1" width="23.7109375" style="73" customWidth="1"/>
    <col min="2" max="2" width="19.140625" style="73" bestFit="1" customWidth="1"/>
    <col min="3" max="3" width="12.28515625" style="1" bestFit="1" customWidth="1"/>
    <col min="4" max="4" width="9" style="1" bestFit="1" customWidth="1"/>
    <col min="5" max="7" width="8" style="1" bestFit="1" customWidth="1"/>
    <col min="8" max="8" width="9" style="1" bestFit="1" customWidth="1"/>
    <col min="9" max="9" width="8" style="1" bestFit="1" customWidth="1"/>
    <col min="10" max="10" width="9" style="1" bestFit="1" customWidth="1"/>
    <col min="11" max="12" width="8" style="1" bestFit="1" customWidth="1"/>
    <col min="13" max="13" width="7.5703125" style="1" customWidth="1"/>
    <col min="14" max="14" width="9" style="1" bestFit="1" customWidth="1"/>
    <col min="15" max="15" width="8" style="1" bestFit="1" customWidth="1"/>
    <col min="16" max="18" width="8.28515625" style="1" hidden="1" customWidth="1"/>
    <col min="19" max="20" width="8" style="24" bestFit="1" customWidth="1"/>
    <col min="21" max="21" width="8" style="25" bestFit="1" customWidth="1"/>
    <col min="22" max="22" width="9" style="23" bestFit="1" customWidth="1"/>
    <col min="23" max="23" width="8" style="24" bestFit="1" customWidth="1"/>
    <col min="24" max="24" width="9" style="24" bestFit="1" customWidth="1"/>
    <col min="25" max="27" width="8" style="24" bestFit="1" customWidth="1"/>
    <col min="28" max="28" width="9" style="1" bestFit="1" customWidth="1"/>
    <col min="29" max="31" width="8" style="1" bestFit="1" customWidth="1"/>
    <col min="32" max="32" width="9" style="1" bestFit="1" customWidth="1"/>
    <col min="33" max="33" width="8" style="1" bestFit="1" customWidth="1"/>
    <col min="34" max="34" width="9" style="1" bestFit="1" customWidth="1"/>
    <col min="35" max="37" width="8" style="1" bestFit="1" customWidth="1"/>
    <col min="38" max="38" width="9" style="1" bestFit="1" customWidth="1"/>
    <col min="39" max="42" width="8" style="1" bestFit="1" customWidth="1"/>
    <col min="43" max="43" width="10" style="1" customWidth="1"/>
    <col min="44" max="16384" width="11.42578125" style="1"/>
  </cols>
  <sheetData>
    <row r="1" spans="1:48" ht="81" customHeight="1" thickBot="1" x14ac:dyDescent="0.3">
      <c r="A1" s="3"/>
      <c r="B1" s="3"/>
      <c r="C1" s="96" t="s">
        <v>142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1:48" ht="15" customHeight="1" thickBot="1" x14ac:dyDescent="0.3">
      <c r="A2" s="97" t="s">
        <v>1</v>
      </c>
      <c r="B2" s="98"/>
      <c r="C2" s="103" t="s">
        <v>8</v>
      </c>
      <c r="D2" s="93" t="s">
        <v>86</v>
      </c>
      <c r="E2" s="94"/>
      <c r="F2" s="94"/>
      <c r="G2" s="94"/>
      <c r="H2" s="94"/>
      <c r="I2" s="95"/>
      <c r="J2" s="106" t="s">
        <v>87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8"/>
      <c r="V2" s="93" t="s">
        <v>88</v>
      </c>
      <c r="W2" s="94"/>
      <c r="X2" s="94"/>
      <c r="Y2" s="94"/>
      <c r="Z2" s="94"/>
      <c r="AA2" s="95"/>
      <c r="AB2" s="93" t="s">
        <v>89</v>
      </c>
      <c r="AC2" s="94"/>
      <c r="AD2" s="94"/>
      <c r="AE2" s="94"/>
      <c r="AF2" s="94"/>
      <c r="AG2" s="95"/>
      <c r="AH2" s="93" t="s">
        <v>90</v>
      </c>
      <c r="AI2" s="94"/>
      <c r="AJ2" s="94"/>
      <c r="AK2" s="94"/>
      <c r="AL2" s="94"/>
      <c r="AM2" s="94"/>
      <c r="AN2" s="94"/>
      <c r="AO2" s="94"/>
      <c r="AP2" s="95"/>
      <c r="AQ2" s="91" t="s">
        <v>117</v>
      </c>
      <c r="AR2" s="92"/>
      <c r="AS2" s="92"/>
      <c r="AT2" s="92"/>
    </row>
    <row r="3" spans="1:48" ht="12" customHeight="1" thickBot="1" x14ac:dyDescent="0.3">
      <c r="A3" s="99"/>
      <c r="B3" s="100"/>
      <c r="C3" s="104"/>
      <c r="D3" s="93" t="s">
        <v>0</v>
      </c>
      <c r="E3" s="94"/>
      <c r="F3" s="94"/>
      <c r="G3" s="94"/>
      <c r="H3" s="94"/>
      <c r="I3" s="95"/>
      <c r="J3" s="93" t="s">
        <v>0</v>
      </c>
      <c r="K3" s="94"/>
      <c r="L3" s="94"/>
      <c r="M3" s="94"/>
      <c r="N3" s="94"/>
      <c r="O3" s="94"/>
      <c r="P3" s="94"/>
      <c r="Q3" s="94"/>
      <c r="R3" s="94"/>
      <c r="S3" s="94"/>
      <c r="T3" s="94"/>
      <c r="U3" s="95"/>
      <c r="V3" s="93" t="s">
        <v>0</v>
      </c>
      <c r="W3" s="94"/>
      <c r="X3" s="94"/>
      <c r="Y3" s="94"/>
      <c r="Z3" s="94"/>
      <c r="AA3" s="95"/>
      <c r="AB3" s="93" t="s">
        <v>0</v>
      </c>
      <c r="AC3" s="94"/>
      <c r="AD3" s="94"/>
      <c r="AE3" s="94"/>
      <c r="AF3" s="94"/>
      <c r="AG3" s="95"/>
      <c r="AH3" s="93" t="s">
        <v>0</v>
      </c>
      <c r="AI3" s="94"/>
      <c r="AJ3" s="94"/>
      <c r="AK3" s="94"/>
      <c r="AL3" s="94"/>
      <c r="AM3" s="94"/>
      <c r="AN3" s="94"/>
      <c r="AO3" s="94"/>
      <c r="AP3" s="95"/>
    </row>
    <row r="4" spans="1:48" ht="31.5" customHeight="1" x14ac:dyDescent="0.25">
      <c r="A4" s="99"/>
      <c r="B4" s="100"/>
      <c r="C4" s="104"/>
      <c r="D4" s="6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6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/>
      <c r="Q4" s="7"/>
      <c r="R4" s="7"/>
      <c r="S4" s="27" t="s">
        <v>79</v>
      </c>
      <c r="T4" s="27" t="s">
        <v>80</v>
      </c>
      <c r="U4" s="28" t="s">
        <v>81</v>
      </c>
      <c r="V4" s="26" t="s">
        <v>13</v>
      </c>
      <c r="W4" s="27" t="s">
        <v>14</v>
      </c>
      <c r="X4" s="27" t="s">
        <v>15</v>
      </c>
      <c r="Y4" s="27" t="s">
        <v>16</v>
      </c>
      <c r="Z4" s="27" t="s">
        <v>17</v>
      </c>
      <c r="AA4" s="27" t="s">
        <v>18</v>
      </c>
      <c r="AB4" s="26" t="s">
        <v>13</v>
      </c>
      <c r="AC4" s="27" t="s">
        <v>14</v>
      </c>
      <c r="AD4" s="27" t="s">
        <v>15</v>
      </c>
      <c r="AE4" s="27" t="s">
        <v>16</v>
      </c>
      <c r="AF4" s="27" t="s">
        <v>17</v>
      </c>
      <c r="AG4" s="28" t="s">
        <v>18</v>
      </c>
      <c r="AH4" s="6" t="s">
        <v>13</v>
      </c>
      <c r="AI4" s="7" t="s">
        <v>14</v>
      </c>
      <c r="AJ4" s="7" t="s">
        <v>15</v>
      </c>
      <c r="AK4" s="7" t="s">
        <v>16</v>
      </c>
      <c r="AL4" s="7" t="s">
        <v>17</v>
      </c>
      <c r="AM4" s="7" t="s">
        <v>18</v>
      </c>
      <c r="AN4" s="7" t="s">
        <v>79</v>
      </c>
      <c r="AO4" s="7" t="s">
        <v>80</v>
      </c>
      <c r="AP4" s="28" t="s">
        <v>81</v>
      </c>
    </row>
    <row r="5" spans="1:48" ht="15.4" customHeight="1" thickBot="1" x14ac:dyDescent="0.3">
      <c r="A5" s="101"/>
      <c r="B5" s="102"/>
      <c r="C5" s="105"/>
      <c r="D5" s="17">
        <v>1</v>
      </c>
      <c r="E5" s="18">
        <v>2</v>
      </c>
      <c r="F5" s="18">
        <v>3</v>
      </c>
      <c r="G5" s="30">
        <v>4</v>
      </c>
      <c r="H5" s="18">
        <v>5</v>
      </c>
      <c r="I5" s="18">
        <v>6</v>
      </c>
      <c r="J5" s="17">
        <v>1</v>
      </c>
      <c r="K5" s="18">
        <v>2</v>
      </c>
      <c r="L5" s="18">
        <v>3</v>
      </c>
      <c r="M5" s="18">
        <v>4</v>
      </c>
      <c r="N5" s="18">
        <v>5</v>
      </c>
      <c r="O5" s="18">
        <v>6</v>
      </c>
      <c r="P5" s="18"/>
      <c r="Q5" s="18"/>
      <c r="R5" s="18"/>
      <c r="S5" s="30" t="s">
        <v>82</v>
      </c>
      <c r="T5" s="30">
        <v>7</v>
      </c>
      <c r="U5" s="31">
        <v>8</v>
      </c>
      <c r="V5" s="29">
        <v>1</v>
      </c>
      <c r="W5" s="30">
        <v>2</v>
      </c>
      <c r="X5" s="30">
        <v>3</v>
      </c>
      <c r="Y5" s="30">
        <v>4</v>
      </c>
      <c r="Z5" s="30">
        <v>5</v>
      </c>
      <c r="AA5" s="30">
        <v>6</v>
      </c>
      <c r="AB5" s="29">
        <v>1</v>
      </c>
      <c r="AC5" s="30">
        <v>2</v>
      </c>
      <c r="AD5" s="30">
        <v>3</v>
      </c>
      <c r="AE5" s="30">
        <v>4</v>
      </c>
      <c r="AF5" s="30">
        <v>5</v>
      </c>
      <c r="AG5" s="31">
        <v>6</v>
      </c>
      <c r="AH5" s="17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30" t="s">
        <v>82</v>
      </c>
      <c r="AO5" s="18">
        <v>7</v>
      </c>
      <c r="AP5" s="19">
        <v>8</v>
      </c>
    </row>
    <row r="6" spans="1:48" s="5" customFormat="1" ht="30" hidden="1" customHeight="1" thickBot="1" x14ac:dyDescent="0.3">
      <c r="A6" s="15" t="s">
        <v>19</v>
      </c>
      <c r="B6" s="13" t="s">
        <v>20</v>
      </c>
      <c r="C6" s="8" t="s">
        <v>2</v>
      </c>
      <c r="D6" s="20"/>
      <c r="E6" s="10"/>
      <c r="F6" s="10"/>
      <c r="G6" s="10"/>
      <c r="H6" s="10"/>
      <c r="I6" s="10"/>
      <c r="J6" s="12"/>
      <c r="K6" s="10"/>
      <c r="L6" s="9"/>
      <c r="M6" s="10"/>
      <c r="N6" s="9"/>
      <c r="O6" s="10"/>
      <c r="P6" s="10"/>
      <c r="Q6" s="10"/>
      <c r="R6" s="10"/>
      <c r="S6" s="10"/>
      <c r="T6" s="10"/>
      <c r="U6" s="11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2"/>
      <c r="AI6" s="10"/>
      <c r="AJ6" s="10"/>
      <c r="AK6" s="9"/>
      <c r="AL6" s="10"/>
      <c r="AM6" s="11"/>
      <c r="AN6" s="10"/>
      <c r="AO6" s="10"/>
      <c r="AP6" s="11"/>
      <c r="AQ6" s="53"/>
      <c r="AR6" s="53"/>
      <c r="AS6" s="53"/>
      <c r="AT6" s="53"/>
      <c r="AU6" s="53"/>
    </row>
    <row r="7" spans="1:48" s="5" customFormat="1" ht="30" customHeight="1" x14ac:dyDescent="0.25">
      <c r="A7" s="14" t="s">
        <v>21</v>
      </c>
      <c r="B7" s="14" t="s">
        <v>22</v>
      </c>
      <c r="C7" s="44" t="s">
        <v>2</v>
      </c>
      <c r="D7" s="55" t="s">
        <v>128</v>
      </c>
      <c r="E7" s="8" t="s">
        <v>129</v>
      </c>
      <c r="F7" s="8"/>
      <c r="H7" s="8"/>
      <c r="I7" s="8"/>
      <c r="J7" s="55"/>
      <c r="K7" s="8" t="s">
        <v>129</v>
      </c>
      <c r="L7" s="8" t="s">
        <v>140</v>
      </c>
      <c r="M7" s="8" t="s">
        <v>128</v>
      </c>
      <c r="N7" s="8"/>
      <c r="O7" s="8"/>
      <c r="P7" s="8"/>
      <c r="Q7" s="8"/>
      <c r="R7" s="4"/>
      <c r="S7" s="8"/>
      <c r="T7" s="8"/>
      <c r="U7" s="8"/>
      <c r="V7" s="56" t="s">
        <v>129</v>
      </c>
      <c r="W7" s="53" t="s">
        <v>129</v>
      </c>
      <c r="X7" s="53" t="s">
        <v>128</v>
      </c>
      <c r="Y7" s="53" t="s">
        <v>128</v>
      </c>
      <c r="Z7" s="53"/>
      <c r="AA7" s="54"/>
      <c r="AB7" s="55" t="s">
        <v>129</v>
      </c>
      <c r="AC7" s="8" t="s">
        <v>129</v>
      </c>
      <c r="AD7" s="8"/>
      <c r="AE7" s="8"/>
      <c r="AF7" s="8"/>
      <c r="AG7" s="4"/>
      <c r="AH7" s="8"/>
      <c r="AI7" s="8"/>
      <c r="AJ7" s="8" t="s">
        <v>129</v>
      </c>
      <c r="AK7" s="8" t="s">
        <v>129</v>
      </c>
      <c r="AL7" s="8"/>
      <c r="AM7" s="8"/>
      <c r="AN7" s="8"/>
      <c r="AO7" s="8"/>
      <c r="AP7" s="4"/>
      <c r="AQ7" s="53">
        <f>COUNTIF(D7:AP67,"1cF")</f>
        <v>20</v>
      </c>
      <c r="AR7" s="53"/>
      <c r="AS7" s="53"/>
      <c r="AT7" s="53"/>
      <c r="AU7" s="53"/>
    </row>
    <row r="8" spans="1:48" s="5" customFormat="1" ht="30" customHeight="1" x14ac:dyDescent="0.25">
      <c r="A8" s="14" t="s">
        <v>23</v>
      </c>
      <c r="B8" s="14" t="s">
        <v>24</v>
      </c>
      <c r="C8" s="44" t="s">
        <v>2</v>
      </c>
      <c r="D8" s="56" t="s">
        <v>126</v>
      </c>
      <c r="E8" s="53" t="s">
        <v>140</v>
      </c>
      <c r="F8" s="53"/>
      <c r="G8" s="53"/>
      <c r="H8" s="53"/>
      <c r="I8" s="53"/>
      <c r="J8" s="56" t="s">
        <v>127</v>
      </c>
      <c r="K8" s="53" t="s">
        <v>127</v>
      </c>
      <c r="L8" s="53"/>
      <c r="M8" s="53"/>
      <c r="N8" s="53"/>
      <c r="O8" s="53"/>
      <c r="P8" s="53"/>
      <c r="Q8" s="53"/>
      <c r="R8" s="54"/>
      <c r="V8" s="56"/>
      <c r="W8" s="53"/>
      <c r="X8" s="53" t="s">
        <v>126</v>
      </c>
      <c r="Y8" s="5" t="s">
        <v>126</v>
      </c>
      <c r="Z8" s="53"/>
      <c r="AA8" s="54"/>
      <c r="AB8" s="56"/>
      <c r="AC8" s="53"/>
      <c r="AD8" s="53" t="s">
        <v>126</v>
      </c>
      <c r="AE8" s="53" t="s">
        <v>126</v>
      </c>
      <c r="AF8" s="53"/>
      <c r="AG8" s="54"/>
      <c r="AH8" s="53"/>
      <c r="AI8" s="53" t="s">
        <v>127</v>
      </c>
      <c r="AJ8" s="53" t="s">
        <v>127</v>
      </c>
      <c r="AK8" s="53"/>
      <c r="AL8" s="53"/>
      <c r="AM8" s="53"/>
      <c r="AN8" s="53"/>
      <c r="AO8" s="53"/>
      <c r="AP8" s="54"/>
      <c r="AQ8" s="53"/>
      <c r="AS8" s="53"/>
      <c r="AT8" s="53"/>
      <c r="AU8" s="53"/>
      <c r="AV8" s="53"/>
    </row>
    <row r="9" spans="1:48" s="5" customFormat="1" ht="30" hidden="1" customHeight="1" x14ac:dyDescent="0.25">
      <c r="A9" s="14" t="s">
        <v>25</v>
      </c>
      <c r="B9" s="14" t="s">
        <v>26</v>
      </c>
      <c r="C9" s="44" t="s">
        <v>2</v>
      </c>
      <c r="D9" s="56"/>
      <c r="E9" s="53"/>
      <c r="F9" s="53"/>
      <c r="G9" s="53"/>
      <c r="H9" s="53"/>
      <c r="I9" s="53"/>
      <c r="J9" s="56"/>
      <c r="K9" s="53"/>
      <c r="L9" s="53"/>
      <c r="M9" s="53"/>
      <c r="N9" s="53"/>
      <c r="O9" s="53"/>
      <c r="P9" s="53"/>
      <c r="Q9" s="53"/>
      <c r="R9" s="54"/>
      <c r="S9" s="53"/>
      <c r="T9" s="53"/>
      <c r="U9" s="53"/>
      <c r="V9" s="56"/>
      <c r="W9" s="53"/>
      <c r="X9" s="53"/>
      <c r="Y9" s="53"/>
      <c r="Z9" s="53"/>
      <c r="AA9" s="54"/>
      <c r="AB9" s="56"/>
      <c r="AC9" s="53"/>
      <c r="AD9" s="53"/>
      <c r="AE9" s="53"/>
      <c r="AF9" s="53"/>
      <c r="AG9" s="54"/>
      <c r="AH9" s="53"/>
      <c r="AI9" s="53"/>
      <c r="AJ9" s="53"/>
      <c r="AK9" s="53"/>
      <c r="AL9" s="53"/>
      <c r="AM9" s="53"/>
      <c r="AN9" s="53"/>
      <c r="AO9" s="53"/>
      <c r="AP9" s="54"/>
      <c r="AQ9" s="53"/>
      <c r="AR9" s="53"/>
      <c r="AS9" s="53"/>
      <c r="AU9" s="53"/>
    </row>
    <row r="10" spans="1:48" s="5" customFormat="1" ht="30" hidden="1" customHeight="1" x14ac:dyDescent="0.25">
      <c r="A10" s="14" t="s">
        <v>27</v>
      </c>
      <c r="B10" s="14" t="s">
        <v>28</v>
      </c>
      <c r="C10" s="44" t="s">
        <v>2</v>
      </c>
      <c r="D10" s="56"/>
      <c r="E10" s="53"/>
      <c r="F10" s="53"/>
      <c r="G10" s="53"/>
      <c r="H10" s="53"/>
      <c r="I10" s="53"/>
      <c r="J10" s="56"/>
      <c r="K10" s="53"/>
      <c r="L10" s="53"/>
      <c r="M10" s="53"/>
      <c r="N10" s="53"/>
      <c r="O10" s="53"/>
      <c r="P10" s="53"/>
      <c r="Q10" s="53"/>
      <c r="R10" s="54"/>
      <c r="S10" s="53"/>
      <c r="T10" s="53"/>
      <c r="U10" s="53"/>
      <c r="V10" s="56"/>
      <c r="W10" s="53"/>
      <c r="X10" s="53"/>
      <c r="Y10" s="53"/>
      <c r="Z10" s="53"/>
      <c r="AA10" s="54"/>
      <c r="AB10" s="56"/>
      <c r="AC10" s="53"/>
      <c r="AD10" s="53"/>
      <c r="AE10" s="53"/>
      <c r="AF10" s="53"/>
      <c r="AG10" s="54"/>
      <c r="AH10" s="53"/>
      <c r="AI10" s="53"/>
      <c r="AJ10" s="53"/>
      <c r="AK10" s="53"/>
      <c r="AL10" s="53"/>
      <c r="AM10" s="53"/>
      <c r="AN10" s="53"/>
      <c r="AO10" s="53"/>
      <c r="AP10" s="54"/>
      <c r="AQ10" s="53"/>
      <c r="AR10" s="53"/>
      <c r="AS10" s="53"/>
      <c r="AT10" s="53"/>
      <c r="AU10" s="53"/>
      <c r="AV10" s="53"/>
    </row>
    <row r="11" spans="1:48" s="5" customFormat="1" ht="30" customHeight="1" x14ac:dyDescent="0.25">
      <c r="A11" s="14" t="s">
        <v>29</v>
      </c>
      <c r="B11" s="14" t="s">
        <v>30</v>
      </c>
      <c r="C11" s="44" t="s">
        <v>2</v>
      </c>
      <c r="D11" s="56"/>
      <c r="E11" s="53" t="s">
        <v>122</v>
      </c>
      <c r="F11" s="53" t="s">
        <v>124</v>
      </c>
      <c r="G11" s="53"/>
      <c r="H11" s="53"/>
      <c r="I11" s="53"/>
      <c r="J11" s="56" t="s">
        <v>122</v>
      </c>
      <c r="K11" s="53" t="s">
        <v>122</v>
      </c>
      <c r="L11" s="53" t="s">
        <v>124</v>
      </c>
      <c r="M11" s="53" t="s">
        <v>124</v>
      </c>
      <c r="N11" s="53"/>
      <c r="O11" s="53"/>
      <c r="P11" s="53"/>
      <c r="Q11" s="53"/>
      <c r="R11" s="54"/>
      <c r="S11" s="53"/>
      <c r="T11" s="53"/>
      <c r="U11" s="53"/>
      <c r="V11" s="56" t="s">
        <v>122</v>
      </c>
      <c r="W11" s="53" t="s">
        <v>124</v>
      </c>
      <c r="X11" s="53" t="s">
        <v>124</v>
      </c>
      <c r="Y11" s="53"/>
      <c r="Z11" s="53"/>
      <c r="AA11" s="54"/>
      <c r="AB11" s="56" t="s">
        <v>124</v>
      </c>
      <c r="AC11" s="53" t="s">
        <v>122</v>
      </c>
      <c r="AD11" s="53" t="s">
        <v>122</v>
      </c>
      <c r="AE11" s="53"/>
      <c r="AF11" s="53"/>
      <c r="AG11" s="54"/>
      <c r="AH11" s="53" t="s">
        <v>122</v>
      </c>
      <c r="AI11" s="5" t="s">
        <v>122</v>
      </c>
      <c r="AJ11" s="5" t="s">
        <v>124</v>
      </c>
      <c r="AK11" s="53" t="s">
        <v>124</v>
      </c>
      <c r="AL11" s="53"/>
      <c r="AM11" s="53"/>
      <c r="AN11" s="53"/>
      <c r="AO11" s="53"/>
      <c r="AP11" s="54"/>
      <c r="AQ11" s="53"/>
      <c r="AU11" s="53"/>
      <c r="AV11" s="53"/>
    </row>
    <row r="12" spans="1:48" s="5" customFormat="1" ht="30" customHeight="1" x14ac:dyDescent="0.25">
      <c r="A12" s="21" t="s">
        <v>92</v>
      </c>
      <c r="B12" s="21" t="s">
        <v>93</v>
      </c>
      <c r="C12" s="45" t="s">
        <v>2</v>
      </c>
      <c r="D12" s="56"/>
      <c r="E12" s="53"/>
      <c r="F12" s="53" t="s">
        <v>125</v>
      </c>
      <c r="G12" s="53" t="s">
        <v>128</v>
      </c>
      <c r="H12" s="53"/>
      <c r="I12" s="53"/>
      <c r="J12" s="56" t="s">
        <v>125</v>
      </c>
      <c r="K12" s="53" t="s">
        <v>140</v>
      </c>
      <c r="L12" s="53"/>
      <c r="M12" s="53"/>
      <c r="O12" s="53"/>
      <c r="P12" s="53"/>
      <c r="Q12" s="53"/>
      <c r="R12" s="54"/>
      <c r="S12" s="53"/>
      <c r="V12" s="56" t="s">
        <v>128</v>
      </c>
      <c r="W12" s="53" t="s">
        <v>125</v>
      </c>
      <c r="X12" s="5" t="s">
        <v>125</v>
      </c>
      <c r="Y12" s="53"/>
      <c r="Z12" s="53"/>
      <c r="AA12" s="54"/>
      <c r="AB12" s="56"/>
      <c r="AC12" s="53"/>
      <c r="AD12" s="53" t="s">
        <v>140</v>
      </c>
      <c r="AE12" s="53" t="s">
        <v>125</v>
      </c>
      <c r="AF12" s="53"/>
      <c r="AG12" s="54"/>
      <c r="AH12" s="53"/>
      <c r="AI12" s="53"/>
      <c r="AJ12" s="5" t="s">
        <v>128</v>
      </c>
      <c r="AK12" s="53" t="s">
        <v>125</v>
      </c>
      <c r="AL12" s="53"/>
      <c r="AM12" s="53"/>
      <c r="AN12" s="53"/>
      <c r="AO12" s="53"/>
      <c r="AP12" s="54"/>
      <c r="AQ12" s="53"/>
      <c r="AR12" s="53"/>
      <c r="AS12" s="53"/>
      <c r="AU12" s="53"/>
      <c r="AV12" s="53"/>
    </row>
    <row r="13" spans="1:48" s="5" customFormat="1" ht="30" customHeight="1" x14ac:dyDescent="0.25">
      <c r="A13" s="38" t="s">
        <v>19</v>
      </c>
      <c r="B13" s="35" t="s">
        <v>20</v>
      </c>
      <c r="C13" s="45" t="s">
        <v>2</v>
      </c>
      <c r="D13" s="56" t="s">
        <v>135</v>
      </c>
      <c r="E13" s="53" t="s">
        <v>137</v>
      </c>
      <c r="F13" s="53" t="s">
        <v>137</v>
      </c>
      <c r="G13" s="53"/>
      <c r="H13" s="53"/>
      <c r="I13" s="53"/>
      <c r="J13" s="56" t="s">
        <v>135</v>
      </c>
      <c r="K13" s="53" t="s">
        <v>135</v>
      </c>
      <c r="L13" s="53"/>
      <c r="M13" s="53"/>
      <c r="N13" s="53"/>
      <c r="O13" s="53"/>
      <c r="P13" s="53"/>
      <c r="Q13" s="53"/>
      <c r="R13" s="53"/>
      <c r="S13" s="53"/>
      <c r="T13" s="53"/>
      <c r="U13" s="54"/>
      <c r="V13" s="56" t="s">
        <v>137</v>
      </c>
      <c r="W13" s="53" t="s">
        <v>137</v>
      </c>
      <c r="X13" s="53" t="s">
        <v>140</v>
      </c>
      <c r="Y13" s="53" t="s">
        <v>135</v>
      </c>
      <c r="Z13" s="53"/>
      <c r="AA13" s="53"/>
      <c r="AB13" s="56"/>
      <c r="AC13" s="53"/>
      <c r="AD13" s="53" t="s">
        <v>140</v>
      </c>
      <c r="AE13" s="53" t="s">
        <v>135</v>
      </c>
      <c r="AF13" s="53"/>
      <c r="AG13" s="54"/>
      <c r="AH13" s="53"/>
      <c r="AI13" s="53" t="s">
        <v>135</v>
      </c>
      <c r="AJ13" s="53" t="s">
        <v>140</v>
      </c>
      <c r="AK13" s="53" t="s">
        <v>137</v>
      </c>
      <c r="AL13" s="53"/>
      <c r="AM13" s="53"/>
      <c r="AN13" s="53"/>
      <c r="AO13" s="53"/>
      <c r="AP13" s="54"/>
      <c r="AQ13" s="53"/>
      <c r="AR13" s="53"/>
      <c r="AS13" s="53"/>
      <c r="AU13" s="53"/>
      <c r="AV13" s="53"/>
    </row>
    <row r="14" spans="1:48" s="5" customFormat="1" ht="30" customHeight="1" x14ac:dyDescent="0.25">
      <c r="A14" s="14" t="s">
        <v>25</v>
      </c>
      <c r="B14" s="14" t="s">
        <v>26</v>
      </c>
      <c r="C14" s="45" t="s">
        <v>2</v>
      </c>
      <c r="D14" s="56" t="s">
        <v>132</v>
      </c>
      <c r="E14" s="53" t="s">
        <v>132</v>
      </c>
      <c r="F14" s="53"/>
      <c r="G14" s="53"/>
      <c r="H14" s="53"/>
      <c r="I14" s="53"/>
      <c r="J14" s="56"/>
      <c r="K14" s="53" t="s">
        <v>132</v>
      </c>
      <c r="L14" s="53" t="s">
        <v>133</v>
      </c>
      <c r="M14" s="53"/>
      <c r="N14" s="53"/>
      <c r="O14" s="53"/>
      <c r="P14" s="53"/>
      <c r="Q14" s="53"/>
      <c r="R14" s="53"/>
      <c r="S14" s="53"/>
      <c r="T14" s="53"/>
      <c r="U14" s="54"/>
      <c r="V14" s="56" t="s">
        <v>132</v>
      </c>
      <c r="W14" s="53" t="s">
        <v>132</v>
      </c>
      <c r="X14" s="53" t="s">
        <v>133</v>
      </c>
      <c r="Y14" s="53" t="s">
        <v>133</v>
      </c>
      <c r="Z14" s="53"/>
      <c r="AA14" s="53"/>
      <c r="AB14" s="56" t="s">
        <v>133</v>
      </c>
      <c r="AC14" s="53" t="s">
        <v>133</v>
      </c>
      <c r="AD14" s="53" t="s">
        <v>132</v>
      </c>
      <c r="AE14" s="53"/>
      <c r="AF14" s="53"/>
      <c r="AG14" s="54"/>
      <c r="AH14" s="53" t="s">
        <v>132</v>
      </c>
      <c r="AI14" s="53" t="s">
        <v>132</v>
      </c>
      <c r="AJ14" s="53"/>
      <c r="AK14" s="53"/>
      <c r="AL14" s="53"/>
      <c r="AM14" s="53"/>
      <c r="AN14" s="53"/>
      <c r="AO14" s="53"/>
      <c r="AP14" s="54"/>
      <c r="AQ14" s="53"/>
      <c r="AR14" s="53"/>
      <c r="AS14" s="53"/>
      <c r="AU14" s="53"/>
      <c r="AV14" s="53"/>
    </row>
    <row r="15" spans="1:48" s="5" customFormat="1" ht="30" customHeight="1" x14ac:dyDescent="0.25">
      <c r="A15" s="14" t="s">
        <v>27</v>
      </c>
      <c r="B15" s="14" t="s">
        <v>28</v>
      </c>
      <c r="C15" s="45" t="s">
        <v>2</v>
      </c>
      <c r="D15" s="56" t="s">
        <v>131</v>
      </c>
      <c r="E15" s="53" t="s">
        <v>131</v>
      </c>
      <c r="F15" s="53" t="s">
        <v>133</v>
      </c>
      <c r="G15" s="53"/>
      <c r="H15" s="53"/>
      <c r="I15" s="53"/>
      <c r="J15" s="56"/>
      <c r="K15" s="53"/>
      <c r="L15" s="53" t="s">
        <v>134</v>
      </c>
      <c r="M15" s="53" t="s">
        <v>134</v>
      </c>
      <c r="N15" s="53"/>
      <c r="O15" s="53"/>
      <c r="P15" s="53"/>
      <c r="Q15" s="53"/>
      <c r="R15" s="53"/>
      <c r="S15" s="53"/>
      <c r="T15" s="53"/>
      <c r="U15" s="54"/>
      <c r="V15" s="56" t="s">
        <v>133</v>
      </c>
      <c r="W15" s="53" t="s">
        <v>133</v>
      </c>
      <c r="X15" s="53" t="s">
        <v>131</v>
      </c>
      <c r="Y15" s="53" t="s">
        <v>131</v>
      </c>
      <c r="Z15" s="53"/>
      <c r="AA15" s="53"/>
      <c r="AB15" s="56"/>
      <c r="AC15" s="53"/>
      <c r="AD15" s="53" t="s">
        <v>131</v>
      </c>
      <c r="AE15" s="53" t="s">
        <v>131</v>
      </c>
      <c r="AF15" s="53"/>
      <c r="AG15" s="54"/>
      <c r="AH15" s="53"/>
      <c r="AI15" s="53" t="s">
        <v>134</v>
      </c>
      <c r="AJ15" s="53" t="s">
        <v>140</v>
      </c>
      <c r="AK15" s="53"/>
      <c r="AL15" s="53"/>
      <c r="AM15" s="53"/>
      <c r="AN15" s="53"/>
      <c r="AO15" s="53"/>
      <c r="AP15" s="54"/>
      <c r="AQ15" s="53"/>
      <c r="AR15" s="53"/>
      <c r="AS15" s="53"/>
      <c r="AU15" s="53"/>
      <c r="AV15" s="53"/>
    </row>
    <row r="16" spans="1:48" s="5" customFormat="1" ht="30" customHeight="1" x14ac:dyDescent="0.25">
      <c r="A16" s="21" t="s">
        <v>83</v>
      </c>
      <c r="B16" s="21" t="s">
        <v>84</v>
      </c>
      <c r="C16" s="45" t="s">
        <v>2</v>
      </c>
      <c r="D16" s="56"/>
      <c r="E16" s="53" t="s">
        <v>134</v>
      </c>
      <c r="F16" s="53" t="s">
        <v>136</v>
      </c>
      <c r="G16" s="53" t="s">
        <v>137</v>
      </c>
      <c r="H16" s="53"/>
      <c r="I16" s="53"/>
      <c r="J16" s="56"/>
      <c r="K16" s="53" t="s">
        <v>136</v>
      </c>
      <c r="L16" s="53" t="s">
        <v>136</v>
      </c>
      <c r="M16" s="53" t="s">
        <v>137</v>
      </c>
      <c r="N16" s="53"/>
      <c r="O16" s="53"/>
      <c r="P16" s="53"/>
      <c r="Q16" s="53"/>
      <c r="R16" s="53"/>
      <c r="S16" s="53"/>
      <c r="T16" s="53"/>
      <c r="U16" s="54"/>
      <c r="V16" s="56"/>
      <c r="W16" s="53"/>
      <c r="X16" s="53" t="s">
        <v>134</v>
      </c>
      <c r="Y16" s="53" t="s">
        <v>136</v>
      </c>
      <c r="Z16" s="53"/>
      <c r="AA16" s="53"/>
      <c r="AB16" s="56" t="s">
        <v>137</v>
      </c>
      <c r="AC16" s="53" t="s">
        <v>134</v>
      </c>
      <c r="AD16" s="53"/>
      <c r="AE16" s="53"/>
      <c r="AF16" s="53"/>
      <c r="AG16" s="54"/>
      <c r="AH16" s="53" t="s">
        <v>136</v>
      </c>
      <c r="AI16" s="53" t="s">
        <v>136</v>
      </c>
      <c r="AJ16" s="53"/>
      <c r="AK16" s="53"/>
      <c r="AL16" s="53"/>
      <c r="AM16" s="53"/>
      <c r="AN16" s="53"/>
      <c r="AO16" s="53"/>
      <c r="AP16" s="54"/>
      <c r="AQ16" s="53"/>
      <c r="AR16" s="53"/>
      <c r="AS16" s="53"/>
      <c r="AU16" s="53"/>
      <c r="AV16" s="53"/>
    </row>
    <row r="17" spans="1:56" s="5" customFormat="1" ht="30" customHeight="1" x14ac:dyDescent="0.25">
      <c r="A17" s="14" t="s">
        <v>10</v>
      </c>
      <c r="B17" s="14" t="s">
        <v>31</v>
      </c>
      <c r="C17" s="45" t="s">
        <v>2</v>
      </c>
      <c r="D17" s="56" t="s">
        <v>127</v>
      </c>
      <c r="E17" s="53" t="s">
        <v>130</v>
      </c>
      <c r="F17" s="53"/>
      <c r="G17" s="53"/>
      <c r="H17" s="53"/>
      <c r="I17" s="53"/>
      <c r="J17" s="56" t="s">
        <v>130</v>
      </c>
      <c r="K17" s="53" t="s">
        <v>130</v>
      </c>
      <c r="L17" s="53" t="s">
        <v>127</v>
      </c>
      <c r="M17" s="53"/>
      <c r="N17" s="53"/>
      <c r="O17" s="53"/>
      <c r="P17" s="53"/>
      <c r="Q17" s="53"/>
      <c r="R17" s="54"/>
      <c r="S17" s="53"/>
      <c r="V17" s="56" t="s">
        <v>130</v>
      </c>
      <c r="W17" s="5" t="s">
        <v>130</v>
      </c>
      <c r="X17" s="53"/>
      <c r="Y17" s="53"/>
      <c r="Z17" s="53"/>
      <c r="AA17" s="54"/>
      <c r="AB17" s="56"/>
      <c r="AC17" s="53" t="s">
        <v>127</v>
      </c>
      <c r="AD17" s="53" t="s">
        <v>140</v>
      </c>
      <c r="AE17" s="53" t="s">
        <v>130</v>
      </c>
      <c r="AF17" s="53"/>
      <c r="AG17" s="54"/>
      <c r="AH17" s="53"/>
      <c r="AI17" s="53" t="s">
        <v>130</v>
      </c>
      <c r="AJ17" s="53" t="s">
        <v>130</v>
      </c>
      <c r="AK17" s="53" t="s">
        <v>127</v>
      </c>
      <c r="AL17" s="53"/>
      <c r="AM17" s="53"/>
      <c r="AN17" s="53"/>
      <c r="AO17" s="53"/>
      <c r="AP17" s="54"/>
      <c r="AQ17" s="53"/>
      <c r="AR17" s="53"/>
      <c r="AS17" s="53"/>
      <c r="AU17" s="53"/>
      <c r="AV17" s="53"/>
    </row>
    <row r="18" spans="1:56" s="5" customFormat="1" ht="30" hidden="1" customHeight="1" thickBot="1" x14ac:dyDescent="0.3">
      <c r="A18" s="21" t="s">
        <v>55</v>
      </c>
      <c r="B18" s="21" t="s">
        <v>56</v>
      </c>
      <c r="C18" s="46" t="s">
        <v>2</v>
      </c>
      <c r="D18" s="56"/>
      <c r="E18" s="53"/>
      <c r="F18" s="53"/>
      <c r="G18" s="53"/>
      <c r="H18" s="53"/>
      <c r="I18" s="53"/>
      <c r="J18" s="56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56"/>
      <c r="W18" s="53"/>
      <c r="X18" s="53"/>
      <c r="Y18" s="53"/>
      <c r="Z18" s="53"/>
      <c r="AA18" s="54"/>
      <c r="AB18" s="56"/>
      <c r="AC18" s="53"/>
      <c r="AD18" s="53"/>
      <c r="AE18" s="53"/>
      <c r="AF18" s="53"/>
      <c r="AG18" s="54"/>
      <c r="AH18" s="53"/>
      <c r="AI18" s="53"/>
      <c r="AJ18" s="53"/>
      <c r="AK18" s="53"/>
      <c r="AL18" s="53"/>
      <c r="AM18" s="53"/>
      <c r="AN18" s="53"/>
      <c r="AO18" s="53"/>
      <c r="AP18" s="54"/>
      <c r="AQ18" s="53"/>
      <c r="AR18" s="53"/>
      <c r="AU18" s="53"/>
      <c r="AV18" s="53"/>
    </row>
    <row r="19" spans="1:56" s="5" customFormat="1" ht="30" customHeight="1" x14ac:dyDescent="0.25">
      <c r="A19" s="21" t="s">
        <v>94</v>
      </c>
      <c r="B19" s="34" t="s">
        <v>95</v>
      </c>
      <c r="C19" s="62" t="s">
        <v>2</v>
      </c>
      <c r="D19" s="56"/>
      <c r="E19" s="53"/>
      <c r="F19" s="53"/>
      <c r="G19" s="53"/>
      <c r="H19" s="53"/>
      <c r="I19" s="53"/>
      <c r="J19" s="56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56"/>
      <c r="W19" s="53"/>
      <c r="X19" s="69"/>
      <c r="Y19" s="81" t="s">
        <v>116</v>
      </c>
      <c r="Z19" s="81"/>
      <c r="AA19" s="86"/>
      <c r="AB19" s="56"/>
      <c r="AC19" s="53"/>
      <c r="AD19" s="53"/>
      <c r="AE19" s="53"/>
      <c r="AF19" s="53"/>
      <c r="AG19" s="54"/>
      <c r="AH19" s="53"/>
      <c r="AI19" s="53"/>
      <c r="AJ19" s="53"/>
      <c r="AK19" s="53"/>
      <c r="AL19" s="53"/>
      <c r="AM19" s="53"/>
      <c r="AN19" s="53"/>
      <c r="AO19" s="53"/>
      <c r="AP19" s="54"/>
      <c r="AQ19" s="71"/>
      <c r="AR19" s="71"/>
      <c r="AS19" s="68"/>
      <c r="AT19" s="68"/>
      <c r="AU19" s="53"/>
      <c r="AV19" s="53"/>
    </row>
    <row r="20" spans="1:56" s="5" customFormat="1" ht="30" customHeight="1" x14ac:dyDescent="0.25">
      <c r="A20" s="21" t="s">
        <v>65</v>
      </c>
      <c r="B20" s="34" t="s">
        <v>37</v>
      </c>
      <c r="C20" s="47" t="s">
        <v>3</v>
      </c>
      <c r="D20" s="56" t="s">
        <v>134</v>
      </c>
      <c r="E20" s="53" t="s">
        <v>135</v>
      </c>
      <c r="F20" s="53" t="s">
        <v>140</v>
      </c>
      <c r="G20" s="53" t="s">
        <v>136</v>
      </c>
      <c r="H20" s="53"/>
      <c r="I20" s="53"/>
      <c r="J20" s="56" t="s">
        <v>136</v>
      </c>
      <c r="K20" s="53" t="s">
        <v>140</v>
      </c>
      <c r="L20" s="53" t="s">
        <v>135</v>
      </c>
      <c r="M20" s="53"/>
      <c r="N20" s="53"/>
      <c r="O20" s="53"/>
      <c r="P20" s="53"/>
      <c r="Q20" s="53"/>
      <c r="R20" s="53"/>
      <c r="S20" s="53"/>
      <c r="T20" s="53"/>
      <c r="U20" s="54"/>
      <c r="V20" s="56"/>
      <c r="W20" s="53"/>
      <c r="X20" s="53" t="s">
        <v>135</v>
      </c>
      <c r="Y20" s="53" t="s">
        <v>134</v>
      </c>
      <c r="Z20" s="53"/>
      <c r="AA20" s="53"/>
      <c r="AB20" s="56"/>
      <c r="AC20" s="53" t="s">
        <v>135</v>
      </c>
      <c r="AD20" s="53" t="s">
        <v>140</v>
      </c>
      <c r="AE20" s="53" t="s">
        <v>136</v>
      </c>
      <c r="AF20" s="53"/>
      <c r="AG20" s="54"/>
      <c r="AH20" s="53"/>
      <c r="AI20" s="53"/>
      <c r="AJ20" s="53" t="s">
        <v>134</v>
      </c>
      <c r="AK20" s="53" t="s">
        <v>134</v>
      </c>
      <c r="AL20" s="53"/>
      <c r="AM20" s="53"/>
      <c r="AN20" s="53"/>
      <c r="AO20" s="53"/>
      <c r="AP20" s="54"/>
      <c r="AQ20" s="53"/>
      <c r="AR20" s="53"/>
      <c r="AU20" s="53"/>
      <c r="AV20" s="53"/>
    </row>
    <row r="21" spans="1:56" s="5" customFormat="1" ht="30" customHeight="1" thickBot="1" x14ac:dyDescent="0.3">
      <c r="A21" s="21" t="s">
        <v>38</v>
      </c>
      <c r="B21" s="34" t="s">
        <v>30</v>
      </c>
      <c r="C21" s="47" t="s">
        <v>3</v>
      </c>
      <c r="D21" s="56"/>
      <c r="E21" s="53" t="s">
        <v>133</v>
      </c>
      <c r="F21" s="53" t="s">
        <v>140</v>
      </c>
      <c r="G21" s="53" t="s">
        <v>131</v>
      </c>
      <c r="H21" s="53"/>
      <c r="I21" s="53"/>
      <c r="J21" s="56"/>
      <c r="K21" s="53"/>
      <c r="L21" s="53" t="s">
        <v>131</v>
      </c>
      <c r="M21" s="53" t="s">
        <v>132</v>
      </c>
      <c r="N21" s="53"/>
      <c r="O21" s="53"/>
      <c r="P21" s="53"/>
      <c r="Q21" s="53"/>
      <c r="R21" s="53"/>
      <c r="S21" s="53"/>
      <c r="T21" s="53"/>
      <c r="U21" s="54"/>
      <c r="V21" s="56"/>
      <c r="W21" s="53" t="s">
        <v>131</v>
      </c>
      <c r="X21" s="5" t="s">
        <v>132</v>
      </c>
      <c r="Y21" s="5" t="s">
        <v>132</v>
      </c>
      <c r="Z21" s="53"/>
      <c r="AA21" s="53"/>
      <c r="AB21" s="56"/>
      <c r="AC21" s="53" t="s">
        <v>132</v>
      </c>
      <c r="AD21" s="53" t="s">
        <v>133</v>
      </c>
      <c r="AE21" s="53" t="s">
        <v>133</v>
      </c>
      <c r="AF21" s="53"/>
      <c r="AG21" s="54"/>
      <c r="AH21" s="53" t="s">
        <v>131</v>
      </c>
      <c r="AI21" s="53" t="s">
        <v>131</v>
      </c>
      <c r="AJ21" s="53" t="s">
        <v>133</v>
      </c>
      <c r="AK21" s="53" t="s">
        <v>132</v>
      </c>
      <c r="AL21" s="53"/>
      <c r="AM21" s="53"/>
      <c r="AN21" s="53"/>
      <c r="AO21" s="53"/>
      <c r="AP21" s="54"/>
      <c r="AQ21" s="53"/>
      <c r="AR21" s="53"/>
      <c r="AU21" s="53"/>
      <c r="AV21" s="53"/>
    </row>
    <row r="22" spans="1:56" s="22" customFormat="1" ht="30" customHeight="1" thickBot="1" x14ac:dyDescent="0.3">
      <c r="A22" s="14" t="s">
        <v>32</v>
      </c>
      <c r="B22" s="34" t="s">
        <v>33</v>
      </c>
      <c r="C22" s="47" t="s">
        <v>3</v>
      </c>
      <c r="D22" s="56" t="s">
        <v>125</v>
      </c>
      <c r="E22" s="53" t="s">
        <v>127</v>
      </c>
      <c r="F22" s="53"/>
      <c r="G22" s="53"/>
      <c r="H22" s="53"/>
      <c r="I22" s="53"/>
      <c r="J22" s="56"/>
      <c r="K22" s="53" t="s">
        <v>125</v>
      </c>
      <c r="L22" s="53" t="s">
        <v>125</v>
      </c>
      <c r="M22" s="53" t="s">
        <v>127</v>
      </c>
      <c r="N22" s="53"/>
      <c r="O22" s="53"/>
      <c r="P22" s="53"/>
      <c r="Q22" s="53"/>
      <c r="R22" s="54"/>
      <c r="S22" s="53"/>
      <c r="T22" s="53"/>
      <c r="U22" s="53"/>
      <c r="V22" s="56"/>
      <c r="W22" s="53"/>
      <c r="X22" s="53" t="s">
        <v>127</v>
      </c>
      <c r="Y22" s="53" t="s">
        <v>125</v>
      </c>
      <c r="Z22" s="53"/>
      <c r="AA22" s="54"/>
      <c r="AB22" s="56" t="s">
        <v>130</v>
      </c>
      <c r="AC22" s="53" t="s">
        <v>130</v>
      </c>
      <c r="AD22" s="53" t="s">
        <v>127</v>
      </c>
      <c r="AE22" s="53"/>
      <c r="AF22" s="53"/>
      <c r="AG22" s="54"/>
      <c r="AH22" s="53" t="s">
        <v>130</v>
      </c>
      <c r="AI22" s="53" t="s">
        <v>140</v>
      </c>
      <c r="AJ22" s="53"/>
      <c r="AK22" s="53"/>
      <c r="AL22" s="53"/>
      <c r="AM22" s="53"/>
      <c r="AN22" s="53"/>
      <c r="AO22" s="53"/>
      <c r="AP22" s="54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</row>
    <row r="23" spans="1:56" s="5" customFormat="1" ht="30" customHeight="1" x14ac:dyDescent="0.25">
      <c r="A23" s="36" t="s">
        <v>34</v>
      </c>
      <c r="B23" s="36" t="s">
        <v>35</v>
      </c>
      <c r="C23" s="48" t="s">
        <v>3</v>
      </c>
      <c r="D23" s="53" t="s">
        <v>124</v>
      </c>
      <c r="F23" s="53"/>
      <c r="G23" s="53"/>
      <c r="H23" s="53"/>
      <c r="I23" s="53"/>
      <c r="J23" s="56" t="s">
        <v>123</v>
      </c>
      <c r="K23" s="53"/>
      <c r="L23" s="53"/>
      <c r="M23" s="53"/>
      <c r="N23" s="53"/>
      <c r="O23" s="53"/>
      <c r="P23" s="53"/>
      <c r="Q23" s="53"/>
      <c r="R23" s="54"/>
      <c r="S23" s="53"/>
      <c r="T23" s="53"/>
      <c r="U23" s="54"/>
      <c r="V23" s="56"/>
      <c r="W23" s="53" t="s">
        <v>140</v>
      </c>
      <c r="X23" s="53" t="s">
        <v>140</v>
      </c>
      <c r="Y23" s="53" t="s">
        <v>124</v>
      </c>
      <c r="Z23" s="53"/>
      <c r="AA23" s="54"/>
      <c r="AB23" s="56"/>
      <c r="AC23" s="53"/>
      <c r="AD23" s="53"/>
      <c r="AE23" s="53"/>
      <c r="AF23" s="53"/>
      <c r="AG23" s="54"/>
      <c r="AH23" s="53"/>
      <c r="AI23" s="53" t="s">
        <v>123</v>
      </c>
      <c r="AJ23" s="53" t="s">
        <v>140</v>
      </c>
      <c r="AK23" s="53"/>
      <c r="AL23" s="53"/>
      <c r="AM23" s="53"/>
      <c r="AN23" s="53"/>
      <c r="AO23" s="53"/>
      <c r="AP23" s="54"/>
      <c r="AQ23" s="53"/>
      <c r="AS23" s="53"/>
      <c r="AT23" s="53"/>
      <c r="AU23" s="53"/>
      <c r="AV23" s="53"/>
      <c r="AW23" s="53"/>
      <c r="AX23" s="53"/>
    </row>
    <row r="24" spans="1:56" s="5" customFormat="1" ht="30" hidden="1" customHeight="1" x14ac:dyDescent="0.25">
      <c r="A24" s="14" t="s">
        <v>36</v>
      </c>
      <c r="B24" s="14" t="s">
        <v>37</v>
      </c>
      <c r="C24" s="49" t="s">
        <v>3</v>
      </c>
      <c r="D24" s="53"/>
      <c r="E24" s="53"/>
      <c r="F24" s="53"/>
      <c r="G24" s="53"/>
      <c r="H24" s="53"/>
      <c r="I24" s="53"/>
      <c r="J24" s="56"/>
      <c r="K24" s="53"/>
      <c r="L24" s="53"/>
      <c r="M24" s="53"/>
      <c r="N24" s="53"/>
      <c r="O24" s="53"/>
      <c r="P24" s="53"/>
      <c r="Q24" s="53"/>
      <c r="R24" s="54"/>
      <c r="S24" s="53"/>
      <c r="T24" s="53"/>
      <c r="U24" s="53"/>
      <c r="V24" s="56"/>
      <c r="W24" s="53"/>
      <c r="X24" s="53"/>
      <c r="Y24" s="53"/>
      <c r="Z24" s="53"/>
      <c r="AA24" s="54"/>
      <c r="AB24" s="56"/>
      <c r="AC24" s="53"/>
      <c r="AD24" s="53"/>
      <c r="AE24" s="53"/>
      <c r="AF24" s="53"/>
      <c r="AG24" s="54"/>
      <c r="AH24" s="53"/>
      <c r="AI24" s="53"/>
      <c r="AJ24" s="53"/>
      <c r="AK24" s="53"/>
      <c r="AL24" s="53"/>
      <c r="AM24" s="53"/>
      <c r="AN24" s="53"/>
      <c r="AO24" s="53"/>
      <c r="AP24" s="54"/>
      <c r="AQ24" s="53"/>
      <c r="AS24" s="53"/>
      <c r="AT24" s="53"/>
      <c r="AU24" s="53"/>
      <c r="AV24" s="53"/>
    </row>
    <row r="25" spans="1:56" s="5" customFormat="1" ht="30" hidden="1" customHeight="1" x14ac:dyDescent="0.25">
      <c r="A25" s="14" t="s">
        <v>38</v>
      </c>
      <c r="B25" s="14" t="s">
        <v>30</v>
      </c>
      <c r="C25" s="49" t="s">
        <v>3</v>
      </c>
      <c r="D25" s="53"/>
      <c r="E25" s="53"/>
      <c r="F25" s="53"/>
      <c r="G25" s="53"/>
      <c r="H25" s="53"/>
      <c r="I25" s="53"/>
      <c r="J25" s="56"/>
      <c r="K25" s="53"/>
      <c r="L25" s="53"/>
      <c r="M25" s="53"/>
      <c r="N25" s="53"/>
      <c r="O25" s="53"/>
      <c r="P25" s="53"/>
      <c r="Q25" s="53"/>
      <c r="R25" s="54"/>
      <c r="S25" s="53"/>
      <c r="T25" s="53"/>
      <c r="U25" s="53"/>
      <c r="V25" s="56"/>
      <c r="W25" s="53"/>
      <c r="X25" s="53"/>
      <c r="Y25" s="53"/>
      <c r="Z25" s="53"/>
      <c r="AA25" s="54"/>
      <c r="AB25" s="56"/>
      <c r="AC25" s="53"/>
      <c r="AD25" s="53"/>
      <c r="AE25" s="53"/>
      <c r="AF25" s="53"/>
      <c r="AG25" s="54"/>
      <c r="AH25" s="53"/>
      <c r="AI25" s="53"/>
      <c r="AJ25" s="53"/>
      <c r="AK25" s="53"/>
      <c r="AL25" s="53"/>
      <c r="AM25" s="53"/>
      <c r="AN25" s="53"/>
      <c r="AO25" s="53"/>
      <c r="AP25" s="54"/>
      <c r="AQ25" s="53"/>
      <c r="AS25" s="53"/>
      <c r="AT25" s="53"/>
      <c r="AU25" s="53"/>
      <c r="AV25" s="53"/>
    </row>
    <row r="26" spans="1:56" s="5" customFormat="1" ht="29.25" customHeight="1" x14ac:dyDescent="0.25">
      <c r="A26" s="14" t="s">
        <v>39</v>
      </c>
      <c r="B26" s="14" t="s">
        <v>40</v>
      </c>
      <c r="C26" s="49" t="s">
        <v>3</v>
      </c>
      <c r="D26" s="53"/>
      <c r="E26" s="53"/>
      <c r="F26" s="53" t="s">
        <v>140</v>
      </c>
      <c r="G26" s="53" t="s">
        <v>130</v>
      </c>
      <c r="H26" s="53"/>
      <c r="I26" s="53"/>
      <c r="J26" s="56"/>
      <c r="K26" s="53"/>
      <c r="L26" s="53" t="s">
        <v>130</v>
      </c>
      <c r="M26" s="53" t="s">
        <v>126</v>
      </c>
      <c r="N26" s="53"/>
      <c r="O26" s="53"/>
      <c r="P26" s="53"/>
      <c r="Q26" s="53"/>
      <c r="R26" s="54"/>
      <c r="S26" s="53"/>
      <c r="V26" s="56"/>
      <c r="W26" s="53"/>
      <c r="X26" s="53" t="s">
        <v>129</v>
      </c>
      <c r="Y26" s="53" t="s">
        <v>129</v>
      </c>
      <c r="Z26" s="53"/>
      <c r="AA26" s="54"/>
      <c r="AB26" s="56" t="s">
        <v>126</v>
      </c>
      <c r="AC26" s="53" t="s">
        <v>126</v>
      </c>
      <c r="AD26" s="53" t="s">
        <v>129</v>
      </c>
      <c r="AE26" s="53"/>
      <c r="AF26" s="53"/>
      <c r="AG26" s="54"/>
      <c r="AH26" s="53"/>
      <c r="AI26" s="53" t="s">
        <v>129</v>
      </c>
      <c r="AJ26" s="53" t="s">
        <v>126</v>
      </c>
      <c r="AK26" s="53" t="s">
        <v>126</v>
      </c>
      <c r="AM26" s="53"/>
      <c r="AN26" s="53"/>
      <c r="AO26" s="53"/>
      <c r="AP26" s="54"/>
      <c r="AQ26" s="53"/>
      <c r="AR26" s="53"/>
      <c r="AS26" s="53"/>
      <c r="AT26" s="53"/>
      <c r="AU26" s="53"/>
      <c r="AV26" s="53"/>
    </row>
    <row r="27" spans="1:56" s="5" customFormat="1" ht="29.25" hidden="1" customHeight="1" x14ac:dyDescent="0.25">
      <c r="A27" s="14" t="s">
        <v>41</v>
      </c>
      <c r="B27" s="14" t="s">
        <v>42</v>
      </c>
      <c r="C27" s="50" t="s">
        <v>4</v>
      </c>
      <c r="D27" s="53"/>
      <c r="E27" s="53"/>
      <c r="F27" s="53"/>
      <c r="G27" s="53"/>
      <c r="H27" s="53"/>
      <c r="I27" s="53"/>
      <c r="J27" s="56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56"/>
      <c r="W27" s="53"/>
      <c r="X27" s="53"/>
      <c r="Y27" s="53"/>
      <c r="Z27" s="53"/>
      <c r="AA27" s="54"/>
      <c r="AB27" s="56"/>
      <c r="AC27" s="53"/>
      <c r="AD27" s="53"/>
      <c r="AE27" s="53"/>
      <c r="AF27" s="53"/>
      <c r="AG27" s="54"/>
      <c r="AH27" s="53"/>
      <c r="AI27" s="53"/>
      <c r="AJ27" s="53"/>
      <c r="AK27" s="53"/>
      <c r="AL27" s="53"/>
      <c r="AM27" s="53"/>
      <c r="AN27" s="53"/>
      <c r="AO27" s="53"/>
      <c r="AP27" s="54"/>
      <c r="AQ27" s="53"/>
      <c r="AR27" s="53"/>
      <c r="AS27" s="53"/>
      <c r="AT27" s="53"/>
      <c r="AU27" s="53"/>
      <c r="AV27" s="53"/>
    </row>
    <row r="28" spans="1:56" s="5" customFormat="1" ht="29.25" customHeight="1" x14ac:dyDescent="0.25">
      <c r="A28" s="14" t="s">
        <v>96</v>
      </c>
      <c r="B28" s="14" t="s">
        <v>97</v>
      </c>
      <c r="C28" s="50" t="s">
        <v>3</v>
      </c>
      <c r="D28" s="80" t="s">
        <v>115</v>
      </c>
      <c r="E28" s="81"/>
      <c r="F28" s="81"/>
      <c r="G28" s="81"/>
      <c r="H28" s="81"/>
      <c r="I28" s="86"/>
      <c r="J28" s="56" t="s">
        <v>137</v>
      </c>
      <c r="K28" s="53" t="s">
        <v>137</v>
      </c>
      <c r="L28" s="53" t="s">
        <v>140</v>
      </c>
      <c r="M28" s="53"/>
      <c r="N28" s="53"/>
      <c r="O28" s="53"/>
      <c r="P28" s="53"/>
      <c r="Q28" s="53"/>
      <c r="R28" s="53"/>
      <c r="S28" s="53"/>
      <c r="T28" s="53"/>
      <c r="U28" s="54"/>
      <c r="V28" s="56" t="s">
        <v>140</v>
      </c>
      <c r="W28" s="53" t="s">
        <v>128</v>
      </c>
      <c r="X28" s="53"/>
      <c r="Y28" s="53"/>
      <c r="Z28" s="53"/>
      <c r="AA28" s="53"/>
      <c r="AB28" s="56"/>
      <c r="AC28" s="53"/>
      <c r="AD28" s="53" t="s">
        <v>128</v>
      </c>
      <c r="AE28" s="53" t="s">
        <v>128</v>
      </c>
      <c r="AF28" s="53"/>
      <c r="AG28" s="54"/>
      <c r="AH28" s="53" t="s">
        <v>137</v>
      </c>
      <c r="AI28" s="53" t="s">
        <v>137</v>
      </c>
      <c r="AJ28" s="53"/>
      <c r="AK28" s="53"/>
      <c r="AL28" s="53"/>
      <c r="AM28" s="53"/>
      <c r="AN28" s="53"/>
      <c r="AO28" s="53"/>
      <c r="AP28" s="54"/>
      <c r="AQ28" s="53"/>
      <c r="AR28" s="53"/>
      <c r="AS28" s="53"/>
      <c r="AT28" s="53"/>
      <c r="AU28" s="53"/>
      <c r="AV28" s="53"/>
    </row>
    <row r="29" spans="1:56" s="5" customFormat="1" ht="29.25" customHeight="1" x14ac:dyDescent="0.25">
      <c r="A29" s="14" t="s">
        <v>66</v>
      </c>
      <c r="B29" s="14" t="s">
        <v>72</v>
      </c>
      <c r="C29" s="50" t="s">
        <v>4</v>
      </c>
      <c r="D29" s="53"/>
      <c r="E29" s="53"/>
      <c r="F29" s="53"/>
      <c r="G29" s="53"/>
      <c r="H29" s="53"/>
      <c r="I29" s="53"/>
      <c r="J29" s="56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  <c r="V29" s="56"/>
      <c r="W29" s="53"/>
      <c r="X29" s="53"/>
      <c r="Y29" s="53"/>
      <c r="Z29" s="53"/>
      <c r="AA29" s="53"/>
      <c r="AB29" s="56"/>
      <c r="AC29" s="53"/>
      <c r="AD29" s="53"/>
      <c r="AE29" s="53"/>
      <c r="AF29" s="53"/>
      <c r="AG29" s="54"/>
      <c r="AH29" s="53"/>
      <c r="AI29" s="53"/>
      <c r="AJ29" s="53"/>
      <c r="AK29" s="53"/>
      <c r="AL29" s="53"/>
      <c r="AM29" s="53"/>
      <c r="AN29" s="53"/>
      <c r="AO29" s="53"/>
      <c r="AP29" s="54"/>
      <c r="AQ29" s="53"/>
      <c r="AR29" s="53"/>
      <c r="AS29" s="53"/>
      <c r="AT29" s="53"/>
      <c r="AU29" s="53"/>
      <c r="AV29" s="53"/>
    </row>
    <row r="30" spans="1:56" s="5" customFormat="1" ht="29.25" customHeight="1" x14ac:dyDescent="0.25">
      <c r="A30" s="14" t="s">
        <v>9</v>
      </c>
      <c r="B30" s="14" t="s">
        <v>43</v>
      </c>
      <c r="C30" s="50" t="s">
        <v>4</v>
      </c>
      <c r="D30" s="53" t="s">
        <v>129</v>
      </c>
      <c r="E30" s="53" t="s">
        <v>125</v>
      </c>
      <c r="F30" s="53"/>
      <c r="G30" s="53"/>
      <c r="H30" s="53"/>
      <c r="I30" s="53"/>
      <c r="J30" s="56"/>
      <c r="K30" s="53"/>
      <c r="L30" s="53" t="s">
        <v>128</v>
      </c>
      <c r="M30" s="53" t="s">
        <v>129</v>
      </c>
      <c r="N30" s="53"/>
      <c r="O30" s="53"/>
      <c r="P30" s="53"/>
      <c r="Q30" s="53"/>
      <c r="R30" s="54"/>
      <c r="S30" s="53"/>
      <c r="T30" s="53"/>
      <c r="U30" s="53"/>
      <c r="V30" s="56" t="s">
        <v>126</v>
      </c>
      <c r="W30" s="53" t="s">
        <v>126</v>
      </c>
      <c r="X30" s="53" t="s">
        <v>140</v>
      </c>
      <c r="Y30" s="53" t="s">
        <v>130</v>
      </c>
      <c r="Z30" s="53"/>
      <c r="AA30" s="54"/>
      <c r="AB30" s="5" t="s">
        <v>127</v>
      </c>
      <c r="AC30" s="53" t="s">
        <v>128</v>
      </c>
      <c r="AD30" s="53" t="s">
        <v>130</v>
      </c>
      <c r="AE30" s="53"/>
      <c r="AF30" s="53"/>
      <c r="AG30" s="54"/>
      <c r="AH30" s="56" t="s">
        <v>129</v>
      </c>
      <c r="AI30" s="53" t="s">
        <v>128</v>
      </c>
      <c r="AK30" s="53"/>
      <c r="AL30" s="53"/>
      <c r="AM30" s="53"/>
      <c r="AN30" s="53"/>
      <c r="AO30" s="53"/>
      <c r="AP30" s="54"/>
      <c r="AQ30" s="53"/>
      <c r="AR30" s="53"/>
      <c r="AS30" s="53"/>
      <c r="AT30" s="53"/>
      <c r="AU30" s="53"/>
      <c r="AV30" s="53"/>
    </row>
    <row r="31" spans="1:56" s="5" customFormat="1" ht="29.25" customHeight="1" x14ac:dyDescent="0.25">
      <c r="A31" s="14" t="s">
        <v>98</v>
      </c>
      <c r="B31" s="14" t="s">
        <v>99</v>
      </c>
      <c r="C31" s="50" t="s">
        <v>4</v>
      </c>
      <c r="D31" s="80" t="s">
        <v>115</v>
      </c>
      <c r="E31" s="81"/>
      <c r="F31" s="81"/>
      <c r="G31" s="81"/>
      <c r="H31" s="81"/>
      <c r="I31" s="86"/>
      <c r="J31" s="80" t="s">
        <v>115</v>
      </c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6"/>
      <c r="V31" s="56" t="s">
        <v>134</v>
      </c>
      <c r="W31" s="53" t="s">
        <v>134</v>
      </c>
      <c r="X31" s="53" t="s">
        <v>136</v>
      </c>
      <c r="Y31" s="53"/>
      <c r="Z31" s="53"/>
      <c r="AA31" s="54"/>
      <c r="AB31" s="80" t="s">
        <v>115</v>
      </c>
      <c r="AC31" s="81"/>
      <c r="AD31" s="81"/>
      <c r="AE31" s="81"/>
      <c r="AF31" s="81"/>
      <c r="AG31" s="86"/>
      <c r="AH31" s="53"/>
      <c r="AI31" s="53"/>
      <c r="AJ31" s="53" t="s">
        <v>140</v>
      </c>
      <c r="AK31" s="53" t="s">
        <v>136</v>
      </c>
      <c r="AL31" s="53"/>
      <c r="AM31" s="53"/>
      <c r="AN31" s="53"/>
      <c r="AO31" s="53"/>
      <c r="AP31" s="54"/>
      <c r="AQ31" s="74"/>
      <c r="AR31" s="74"/>
      <c r="AS31" s="74"/>
      <c r="AT31" s="74"/>
      <c r="AU31" s="53"/>
      <c r="AV31" s="53"/>
    </row>
    <row r="32" spans="1:56" s="5" customFormat="1" ht="29.25" customHeight="1" x14ac:dyDescent="0.25">
      <c r="A32" s="14" t="s">
        <v>100</v>
      </c>
      <c r="B32" s="14" t="s">
        <v>101</v>
      </c>
      <c r="C32" s="51" t="s">
        <v>4</v>
      </c>
      <c r="D32" s="56"/>
      <c r="E32" s="53"/>
      <c r="F32" s="81" t="s">
        <v>119</v>
      </c>
      <c r="G32" s="81"/>
      <c r="H32" s="81"/>
      <c r="I32" s="86"/>
      <c r="J32" s="80" t="s">
        <v>114</v>
      </c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6"/>
      <c r="V32" s="75"/>
      <c r="W32" s="74"/>
      <c r="X32" s="74"/>
      <c r="Y32" s="74"/>
      <c r="Z32" s="74"/>
      <c r="AA32" s="74"/>
      <c r="AB32" s="57"/>
      <c r="AC32" s="32"/>
      <c r="AD32" s="32" t="s">
        <v>137</v>
      </c>
      <c r="AE32" s="32" t="s">
        <v>137</v>
      </c>
      <c r="AF32" s="32"/>
      <c r="AG32" s="33"/>
      <c r="AH32" s="53"/>
      <c r="AI32" s="53"/>
      <c r="AJ32" s="53" t="s">
        <v>135</v>
      </c>
      <c r="AK32" s="53" t="s">
        <v>135</v>
      </c>
      <c r="AL32" s="53"/>
      <c r="AM32" s="53"/>
      <c r="AN32" s="53"/>
      <c r="AO32" s="53"/>
      <c r="AP32" s="54"/>
      <c r="AQ32" s="80" t="s">
        <v>119</v>
      </c>
      <c r="AR32" s="81"/>
      <c r="AS32" s="71"/>
      <c r="AT32" s="71"/>
      <c r="AU32" s="53"/>
      <c r="AV32" s="53"/>
    </row>
    <row r="33" spans="1:48" s="5" customFormat="1" ht="28.5" customHeight="1" x14ac:dyDescent="0.25">
      <c r="A33" s="41" t="s">
        <v>44</v>
      </c>
      <c r="B33" s="41" t="s">
        <v>85</v>
      </c>
      <c r="C33" s="51" t="s">
        <v>5</v>
      </c>
      <c r="D33" s="56"/>
      <c r="E33" s="53"/>
      <c r="F33" s="53" t="s">
        <v>132</v>
      </c>
      <c r="G33" s="53" t="s">
        <v>133</v>
      </c>
      <c r="H33" s="53"/>
      <c r="I33" s="53"/>
      <c r="J33" s="56" t="s">
        <v>133</v>
      </c>
      <c r="K33" s="53" t="s">
        <v>131</v>
      </c>
      <c r="L33" s="53"/>
      <c r="M33" s="53"/>
      <c r="N33" s="53"/>
      <c r="O33" s="53"/>
      <c r="R33" s="53"/>
      <c r="S33" s="53"/>
      <c r="T33" s="53"/>
      <c r="U33" s="54"/>
      <c r="V33" s="56"/>
      <c r="W33" s="53"/>
      <c r="X33" s="53" t="s">
        <v>130</v>
      </c>
      <c r="Y33" s="53" t="s">
        <v>127</v>
      </c>
      <c r="Z33" s="53"/>
      <c r="AA33" s="53"/>
      <c r="AB33" s="56" t="s">
        <v>135</v>
      </c>
      <c r="AC33" s="53" t="s">
        <v>140</v>
      </c>
      <c r="AD33" s="53" t="s">
        <v>136</v>
      </c>
      <c r="AE33" s="53"/>
      <c r="AF33" s="53"/>
      <c r="AG33" s="54"/>
      <c r="AH33" s="53" t="s">
        <v>134</v>
      </c>
      <c r="AI33" s="53" t="s">
        <v>140</v>
      </c>
      <c r="AJ33" s="53" t="s">
        <v>137</v>
      </c>
      <c r="AK33" s="53"/>
      <c r="AL33" s="53"/>
      <c r="AM33" s="53"/>
      <c r="AN33" s="53"/>
      <c r="AO33" s="53"/>
      <c r="AP33" s="54"/>
      <c r="AQ33" s="74"/>
      <c r="AR33" s="74"/>
      <c r="AS33" s="74"/>
      <c r="AT33" s="74"/>
      <c r="AU33" s="53"/>
      <c r="AV33" s="53"/>
    </row>
    <row r="34" spans="1:48" s="5" customFormat="1" ht="29.25" hidden="1" customHeight="1" x14ac:dyDescent="0.25">
      <c r="A34" s="14" t="s">
        <v>51</v>
      </c>
      <c r="B34" s="14" t="s">
        <v>57</v>
      </c>
      <c r="C34" s="51" t="s">
        <v>5</v>
      </c>
      <c r="D34" s="56"/>
      <c r="E34" s="53"/>
      <c r="F34" s="53"/>
      <c r="G34" s="53"/>
      <c r="H34" s="53"/>
      <c r="I34" s="53"/>
      <c r="J34" s="56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6"/>
      <c r="W34" s="53"/>
      <c r="X34" s="53"/>
      <c r="Y34" s="53"/>
      <c r="Z34" s="53"/>
      <c r="AA34" s="54"/>
      <c r="AB34" s="56"/>
      <c r="AC34" s="53"/>
      <c r="AD34" s="53"/>
      <c r="AE34" s="53"/>
      <c r="AF34" s="53"/>
      <c r="AG34" s="54"/>
      <c r="AH34" s="53"/>
      <c r="AI34" s="53"/>
      <c r="AJ34" s="53"/>
      <c r="AK34" s="53"/>
      <c r="AL34" s="53"/>
      <c r="AM34" s="53"/>
      <c r="AN34" s="53"/>
      <c r="AO34" s="53"/>
      <c r="AP34" s="54"/>
      <c r="AQ34" s="53"/>
      <c r="AR34" s="53"/>
      <c r="AS34" s="53"/>
      <c r="AT34" s="53"/>
      <c r="AU34" s="53"/>
      <c r="AV34" s="53"/>
    </row>
    <row r="35" spans="1:48" s="5" customFormat="1" ht="30" customHeight="1" x14ac:dyDescent="0.25">
      <c r="A35" s="14" t="s">
        <v>94</v>
      </c>
      <c r="B35" s="14" t="s">
        <v>95</v>
      </c>
      <c r="C35" s="51" t="s">
        <v>5</v>
      </c>
      <c r="D35" s="56"/>
      <c r="E35" s="53"/>
      <c r="F35" s="53"/>
      <c r="G35" s="53"/>
      <c r="H35" s="53"/>
      <c r="I35" s="53"/>
      <c r="J35" s="56"/>
      <c r="K35" s="53"/>
      <c r="L35" s="53"/>
      <c r="M35" s="53"/>
      <c r="N35" s="53"/>
      <c r="O35" s="53"/>
      <c r="P35" s="53"/>
      <c r="Q35" s="53"/>
      <c r="R35" s="54"/>
      <c r="S35" s="53"/>
      <c r="T35" s="53"/>
      <c r="U35" s="53"/>
      <c r="V35" s="80" t="s">
        <v>138</v>
      </c>
      <c r="W35" s="81"/>
      <c r="X35" s="53"/>
      <c r="Y35" s="53"/>
      <c r="Z35" s="53"/>
      <c r="AA35" s="54"/>
      <c r="AB35" s="56"/>
      <c r="AC35" s="53"/>
      <c r="AD35" s="53"/>
      <c r="AE35" s="53"/>
      <c r="AF35" s="53"/>
      <c r="AG35" s="54"/>
      <c r="AH35" s="53"/>
      <c r="AI35" s="53"/>
      <c r="AJ35" s="53"/>
      <c r="AK35" s="53"/>
      <c r="AL35" s="53"/>
      <c r="AM35" s="53"/>
      <c r="AN35" s="53"/>
      <c r="AO35" s="53"/>
      <c r="AP35" s="54"/>
      <c r="AQ35" s="80" t="s">
        <v>138</v>
      </c>
      <c r="AR35" s="81"/>
      <c r="AS35" s="81"/>
      <c r="AT35" s="81"/>
      <c r="AU35" s="53"/>
      <c r="AV35" s="53"/>
    </row>
    <row r="36" spans="1:48" s="5" customFormat="1" ht="30" customHeight="1" x14ac:dyDescent="0.25">
      <c r="A36" s="14" t="s">
        <v>45</v>
      </c>
      <c r="B36" s="14" t="s">
        <v>46</v>
      </c>
      <c r="C36" s="45" t="s">
        <v>6</v>
      </c>
      <c r="D36" s="56"/>
      <c r="E36" s="53"/>
      <c r="F36" s="53" t="s">
        <v>126</v>
      </c>
      <c r="G36" s="53" t="s">
        <v>127</v>
      </c>
      <c r="H36" s="53"/>
      <c r="I36" s="53"/>
      <c r="J36" s="56"/>
      <c r="K36" s="53" t="s">
        <v>134</v>
      </c>
      <c r="L36" s="53" t="s">
        <v>137</v>
      </c>
      <c r="M36" s="53" t="s">
        <v>136</v>
      </c>
      <c r="N36" s="53"/>
      <c r="O36" s="53"/>
      <c r="S36" s="53"/>
      <c r="T36" s="53"/>
      <c r="U36" s="54"/>
      <c r="V36" s="56"/>
      <c r="W36" s="53"/>
      <c r="X36" s="53" t="s">
        <v>137</v>
      </c>
      <c r="Y36" s="53" t="s">
        <v>140</v>
      </c>
      <c r="Z36" s="53"/>
      <c r="AA36" s="54"/>
      <c r="AB36" s="56" t="s">
        <v>131</v>
      </c>
      <c r="AC36" s="53" t="s">
        <v>140</v>
      </c>
      <c r="AD36" s="53" t="s">
        <v>140</v>
      </c>
      <c r="AE36" s="53" t="s">
        <v>132</v>
      </c>
      <c r="AF36" s="53"/>
      <c r="AG36" s="54"/>
      <c r="AH36" s="53"/>
      <c r="AI36" s="53"/>
      <c r="AJ36" s="53" t="s">
        <v>136</v>
      </c>
      <c r="AK36" s="53" t="s">
        <v>140</v>
      </c>
      <c r="AL36" s="53"/>
      <c r="AM36" s="53"/>
      <c r="AN36" s="53"/>
      <c r="AO36" s="53"/>
      <c r="AP36" s="54"/>
      <c r="AQ36" s="53"/>
    </row>
    <row r="37" spans="1:48" s="5" customFormat="1" ht="30" customHeight="1" x14ac:dyDescent="0.25">
      <c r="A37" s="14" t="s">
        <v>102</v>
      </c>
      <c r="B37" s="14" t="s">
        <v>103</v>
      </c>
      <c r="C37" s="45" t="s">
        <v>6</v>
      </c>
      <c r="D37" s="57"/>
      <c r="E37" s="32"/>
      <c r="F37" s="32" t="s">
        <v>140</v>
      </c>
      <c r="G37" s="32" t="s">
        <v>122</v>
      </c>
      <c r="H37" s="32"/>
      <c r="I37" s="32"/>
      <c r="J37" s="75"/>
      <c r="K37" s="74"/>
      <c r="L37" s="74"/>
      <c r="M37" s="74"/>
      <c r="N37" s="74"/>
      <c r="O37" s="74"/>
      <c r="P37" s="74"/>
      <c r="Q37" s="74"/>
      <c r="R37" s="76"/>
      <c r="S37" s="74"/>
      <c r="T37" s="74"/>
      <c r="U37" s="74"/>
      <c r="V37" s="80" t="s">
        <v>116</v>
      </c>
      <c r="W37" s="81"/>
      <c r="X37" s="69"/>
      <c r="Y37" s="53"/>
      <c r="Z37" s="53"/>
      <c r="AA37" s="54"/>
      <c r="AB37" s="56" t="s">
        <v>123</v>
      </c>
      <c r="AC37" s="53" t="s">
        <v>123</v>
      </c>
      <c r="AD37" s="53" t="s">
        <v>124</v>
      </c>
      <c r="AE37" s="53" t="s">
        <v>124</v>
      </c>
      <c r="AF37" s="53"/>
      <c r="AG37" s="54"/>
      <c r="AH37" s="53"/>
      <c r="AI37" s="53"/>
      <c r="AJ37" s="32" t="s">
        <v>140</v>
      </c>
      <c r="AK37" s="32" t="s">
        <v>128</v>
      </c>
      <c r="AL37" s="32"/>
      <c r="AM37" s="32"/>
      <c r="AN37" s="32"/>
      <c r="AO37" s="32"/>
      <c r="AP37" s="33"/>
      <c r="AQ37" s="80" t="s">
        <v>116</v>
      </c>
      <c r="AR37" s="81"/>
      <c r="AS37" s="81"/>
      <c r="AT37" s="81"/>
    </row>
    <row r="38" spans="1:48" s="5" customFormat="1" ht="30" customHeight="1" x14ac:dyDescent="0.25">
      <c r="A38" s="14" t="s">
        <v>47</v>
      </c>
      <c r="B38" s="14" t="s">
        <v>12</v>
      </c>
      <c r="C38" s="45" t="s">
        <v>58</v>
      </c>
      <c r="D38" s="56" t="s">
        <v>136</v>
      </c>
      <c r="E38" s="53" t="s">
        <v>140</v>
      </c>
      <c r="F38" s="53" t="s">
        <v>134</v>
      </c>
      <c r="G38" s="53" t="s">
        <v>135</v>
      </c>
      <c r="H38" s="53"/>
      <c r="I38" s="53"/>
      <c r="J38" s="56"/>
      <c r="K38" s="53"/>
      <c r="L38" s="5" t="s">
        <v>129</v>
      </c>
      <c r="M38" s="53" t="s">
        <v>130</v>
      </c>
      <c r="N38" s="53"/>
      <c r="O38" s="53"/>
      <c r="P38" s="53"/>
      <c r="Q38" s="53"/>
      <c r="R38" s="53"/>
      <c r="S38" s="53"/>
      <c r="T38" s="53"/>
      <c r="U38" s="54"/>
      <c r="V38" s="53" t="s">
        <v>131</v>
      </c>
      <c r="W38" s="53" t="s">
        <v>140</v>
      </c>
      <c r="X38" s="53"/>
      <c r="Y38" s="53"/>
      <c r="Z38" s="53"/>
      <c r="AA38" s="53"/>
      <c r="AB38" s="56" t="s">
        <v>134</v>
      </c>
      <c r="AC38" s="53" t="s">
        <v>140</v>
      </c>
      <c r="AD38" s="53"/>
      <c r="AE38" s="53"/>
      <c r="AF38" s="53"/>
      <c r="AG38" s="54"/>
      <c r="AH38" s="53"/>
      <c r="AI38" s="5" t="s">
        <v>133</v>
      </c>
      <c r="AJ38" s="32" t="s">
        <v>132</v>
      </c>
      <c r="AK38" s="32" t="s">
        <v>131</v>
      </c>
      <c r="AL38" s="53"/>
      <c r="AM38" s="32"/>
      <c r="AN38" s="32"/>
      <c r="AO38" s="32"/>
      <c r="AP38" s="33"/>
      <c r="AQ38" s="53"/>
    </row>
    <row r="39" spans="1:48" s="5" customFormat="1" ht="30" customHeight="1" x14ac:dyDescent="0.25">
      <c r="A39" s="14" t="s">
        <v>104</v>
      </c>
      <c r="B39" s="14" t="s">
        <v>105</v>
      </c>
      <c r="C39" s="51" t="s">
        <v>58</v>
      </c>
      <c r="D39" s="56" t="s">
        <v>123</v>
      </c>
      <c r="E39" s="5" t="s">
        <v>124</v>
      </c>
      <c r="F39" s="53" t="s">
        <v>122</v>
      </c>
      <c r="G39" s="53"/>
      <c r="H39" s="53"/>
      <c r="I39" s="53"/>
      <c r="J39" s="56" t="s">
        <v>126</v>
      </c>
      <c r="K39" s="53" t="s">
        <v>128</v>
      </c>
      <c r="L39" s="53"/>
      <c r="M39" s="53"/>
      <c r="N39" s="53"/>
      <c r="O39" s="53"/>
      <c r="P39" s="53"/>
      <c r="Q39" s="53"/>
      <c r="R39" s="54"/>
      <c r="S39" s="53"/>
      <c r="T39" s="53"/>
      <c r="U39" s="54"/>
      <c r="V39" s="53"/>
      <c r="X39" s="5" t="s">
        <v>123</v>
      </c>
      <c r="Y39" s="53" t="s">
        <v>122</v>
      </c>
      <c r="Z39" s="53"/>
      <c r="AA39" s="53"/>
      <c r="AB39" s="75"/>
      <c r="AC39" s="74"/>
      <c r="AD39" s="74"/>
      <c r="AE39" s="74"/>
      <c r="AF39" s="74"/>
      <c r="AG39" s="76"/>
      <c r="AH39" s="53" t="s">
        <v>127</v>
      </c>
      <c r="AI39" s="53" t="s">
        <v>126</v>
      </c>
      <c r="AJ39" s="53" t="s">
        <v>125</v>
      </c>
      <c r="AK39" s="53"/>
      <c r="AL39" s="53"/>
      <c r="AM39" s="53"/>
      <c r="AN39" s="53"/>
      <c r="AO39" s="53"/>
      <c r="AP39" s="54"/>
      <c r="AQ39" s="80" t="s">
        <v>139</v>
      </c>
      <c r="AR39" s="81"/>
      <c r="AS39" s="81"/>
      <c r="AT39" s="81"/>
    </row>
    <row r="40" spans="1:48" s="5" customFormat="1" ht="30" hidden="1" customHeight="1" x14ac:dyDescent="0.25">
      <c r="A40" s="14" t="s">
        <v>47</v>
      </c>
      <c r="B40" s="14" t="s">
        <v>12</v>
      </c>
      <c r="C40" s="50" t="s">
        <v>58</v>
      </c>
      <c r="D40" s="53"/>
      <c r="E40" s="53"/>
      <c r="F40" s="53"/>
      <c r="G40" s="53"/>
      <c r="H40" s="53"/>
      <c r="I40" s="53"/>
      <c r="J40" s="56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4"/>
      <c r="V40" s="56"/>
      <c r="W40" s="53"/>
      <c r="X40" s="53"/>
      <c r="Y40" s="53"/>
      <c r="Z40" s="53"/>
      <c r="AA40" s="54"/>
      <c r="AB40" s="56"/>
      <c r="AC40" s="53"/>
      <c r="AD40" s="53"/>
      <c r="AE40" s="53"/>
      <c r="AF40" s="53"/>
      <c r="AG40" s="54"/>
      <c r="AH40" s="53"/>
      <c r="AI40" s="53"/>
      <c r="AJ40" s="53"/>
      <c r="AK40" s="53"/>
      <c r="AL40" s="53"/>
      <c r="AM40" s="54"/>
      <c r="AN40" s="53"/>
      <c r="AO40" s="53"/>
      <c r="AP40" s="54"/>
      <c r="AQ40" s="53"/>
    </row>
    <row r="41" spans="1:48" s="5" customFormat="1" ht="30" customHeight="1" x14ac:dyDescent="0.25">
      <c r="A41" s="14" t="s">
        <v>48</v>
      </c>
      <c r="B41" s="14" t="s">
        <v>49</v>
      </c>
      <c r="C41" s="50" t="s">
        <v>7</v>
      </c>
      <c r="D41" s="53" t="s">
        <v>122</v>
      </c>
      <c r="E41" s="53" t="s">
        <v>123</v>
      </c>
      <c r="G41" s="53"/>
      <c r="H41" s="53"/>
      <c r="J41" s="56" t="s">
        <v>132</v>
      </c>
      <c r="K41" s="53" t="s">
        <v>133</v>
      </c>
      <c r="L41" s="53" t="s">
        <v>140</v>
      </c>
      <c r="M41" s="53" t="s">
        <v>131</v>
      </c>
      <c r="N41" s="53"/>
      <c r="O41" s="53"/>
      <c r="P41" s="53"/>
      <c r="Q41" s="53"/>
      <c r="R41" s="53"/>
      <c r="S41" s="53"/>
      <c r="T41" s="53"/>
      <c r="U41" s="54"/>
      <c r="V41" s="56" t="s">
        <v>124</v>
      </c>
      <c r="W41" s="53" t="s">
        <v>123</v>
      </c>
      <c r="X41" s="53" t="s">
        <v>122</v>
      </c>
      <c r="Y41" s="53"/>
      <c r="AA41" s="53"/>
      <c r="AB41" s="56" t="s">
        <v>132</v>
      </c>
      <c r="AC41" s="53" t="s">
        <v>131</v>
      </c>
      <c r="AD41" s="53"/>
      <c r="AE41" s="53"/>
      <c r="AF41" s="53"/>
      <c r="AG41" s="54"/>
      <c r="AH41" s="53" t="s">
        <v>133</v>
      </c>
      <c r="AI41" s="53" t="s">
        <v>140</v>
      </c>
      <c r="AJ41" s="53"/>
      <c r="AK41" s="53"/>
      <c r="AN41" s="53"/>
      <c r="AO41" s="53"/>
      <c r="AP41" s="54"/>
      <c r="AQ41" s="53"/>
    </row>
    <row r="42" spans="1:48" s="5" customFormat="1" ht="30" customHeight="1" x14ac:dyDescent="0.25">
      <c r="A42" s="14" t="s">
        <v>106</v>
      </c>
      <c r="B42" s="14" t="s">
        <v>64</v>
      </c>
      <c r="C42" s="50" t="s">
        <v>7</v>
      </c>
      <c r="D42" s="53" t="s">
        <v>137</v>
      </c>
      <c r="E42" s="5" t="s">
        <v>136</v>
      </c>
      <c r="F42" s="53" t="s">
        <v>135</v>
      </c>
      <c r="G42" s="53" t="s">
        <v>134</v>
      </c>
      <c r="H42" s="53"/>
      <c r="I42" s="53"/>
      <c r="J42" s="56" t="s">
        <v>129</v>
      </c>
      <c r="K42" s="53" t="s">
        <v>140</v>
      </c>
      <c r="L42" s="53"/>
      <c r="M42" s="53"/>
      <c r="N42" s="53"/>
      <c r="O42" s="53"/>
      <c r="P42" s="53"/>
      <c r="Q42" s="53"/>
      <c r="S42" s="53"/>
      <c r="T42" s="53"/>
      <c r="U42" s="54"/>
      <c r="V42" s="56" t="s">
        <v>136</v>
      </c>
      <c r="W42" s="53" t="s">
        <v>135</v>
      </c>
      <c r="X42" s="53"/>
      <c r="Y42" s="53"/>
      <c r="Z42" s="53"/>
      <c r="AA42" s="54"/>
      <c r="AB42" s="56"/>
      <c r="AC42" s="53"/>
      <c r="AD42" s="53" t="s">
        <v>140</v>
      </c>
      <c r="AE42" s="53" t="s">
        <v>129</v>
      </c>
      <c r="AF42" s="53"/>
      <c r="AG42" s="54"/>
      <c r="AH42" s="5" t="s">
        <v>135</v>
      </c>
      <c r="AI42" s="5" t="s">
        <v>140</v>
      </c>
      <c r="AJ42" s="53"/>
      <c r="AK42" s="53"/>
      <c r="AL42" s="53"/>
      <c r="AM42" s="53"/>
      <c r="AN42" s="53"/>
      <c r="AO42" s="53"/>
      <c r="AP42" s="54"/>
      <c r="AQ42" s="53"/>
    </row>
    <row r="43" spans="1:48" s="5" customFormat="1" ht="30" customHeight="1" x14ac:dyDescent="0.25">
      <c r="A43" s="14" t="s">
        <v>107</v>
      </c>
      <c r="B43" s="14" t="s">
        <v>108</v>
      </c>
      <c r="C43" s="51" t="s">
        <v>7</v>
      </c>
      <c r="D43" s="56"/>
      <c r="E43" s="53"/>
      <c r="F43" s="53" t="s">
        <v>140</v>
      </c>
      <c r="G43" s="53" t="s">
        <v>126</v>
      </c>
      <c r="H43" s="53"/>
      <c r="I43" s="53"/>
      <c r="J43" s="56" t="s">
        <v>140</v>
      </c>
      <c r="K43" s="53" t="s">
        <v>126</v>
      </c>
      <c r="L43" s="53"/>
      <c r="M43" s="53" t="s">
        <v>125</v>
      </c>
      <c r="N43" s="53"/>
      <c r="O43" s="53"/>
      <c r="P43" s="53"/>
      <c r="Q43" s="53"/>
      <c r="R43" s="54"/>
      <c r="S43" s="53"/>
      <c r="T43" s="53"/>
      <c r="U43" s="53"/>
      <c r="V43" s="80" t="s">
        <v>116</v>
      </c>
      <c r="W43" s="81"/>
      <c r="X43" s="32"/>
      <c r="Y43" s="32"/>
      <c r="Z43" s="32"/>
      <c r="AA43" s="33"/>
      <c r="AB43" s="5" t="s">
        <v>128</v>
      </c>
      <c r="AC43" s="53" t="s">
        <v>125</v>
      </c>
      <c r="AD43" s="53"/>
      <c r="AE43" s="53"/>
      <c r="AF43" s="53"/>
      <c r="AG43" s="54"/>
      <c r="AH43" s="74"/>
      <c r="AI43" s="74"/>
      <c r="AJ43" s="74"/>
      <c r="AK43" s="77"/>
      <c r="AL43" s="77"/>
      <c r="AM43" s="74"/>
      <c r="AN43" s="74"/>
      <c r="AO43" s="74"/>
      <c r="AP43" s="76"/>
      <c r="AQ43" s="71"/>
      <c r="AR43" s="71"/>
      <c r="AS43" s="68"/>
      <c r="AT43" s="68"/>
    </row>
    <row r="44" spans="1:48" s="5" customFormat="1" ht="30" hidden="1" customHeight="1" x14ac:dyDescent="0.25">
      <c r="A44" s="14" t="s">
        <v>52</v>
      </c>
      <c r="B44" s="14" t="s">
        <v>53</v>
      </c>
      <c r="C44" s="51" t="s">
        <v>59</v>
      </c>
      <c r="D44" s="56"/>
      <c r="E44" s="53"/>
      <c r="F44" s="53"/>
      <c r="G44" s="53"/>
      <c r="H44" s="53"/>
      <c r="I44" s="53"/>
      <c r="J44" s="56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4"/>
      <c r="V44" s="56"/>
      <c r="W44" s="53"/>
      <c r="X44" s="53"/>
      <c r="Y44" s="53"/>
      <c r="Z44" s="53"/>
      <c r="AA44" s="54"/>
      <c r="AB44" s="56"/>
      <c r="AC44" s="53"/>
      <c r="AD44" s="53"/>
      <c r="AE44" s="53"/>
      <c r="AF44" s="53"/>
      <c r="AG44" s="54"/>
      <c r="AH44" s="53"/>
      <c r="AI44" s="53"/>
      <c r="AJ44" s="53"/>
      <c r="AK44" s="53"/>
      <c r="AL44" s="53"/>
      <c r="AM44" s="54"/>
      <c r="AN44" s="53"/>
      <c r="AO44" s="53"/>
      <c r="AP44" s="54"/>
      <c r="AQ44" s="53"/>
    </row>
    <row r="45" spans="1:48" s="5" customFormat="1" ht="30" customHeight="1" x14ac:dyDescent="0.25">
      <c r="A45" s="14" t="s">
        <v>109</v>
      </c>
      <c r="B45" s="14" t="s">
        <v>110</v>
      </c>
      <c r="C45" s="51" t="s">
        <v>59</v>
      </c>
      <c r="D45" s="56"/>
      <c r="E45" s="53"/>
      <c r="F45" s="53" t="s">
        <v>140</v>
      </c>
      <c r="G45" s="5" t="s">
        <v>123</v>
      </c>
      <c r="H45" s="53"/>
      <c r="I45" s="53"/>
      <c r="J45" s="56" t="s">
        <v>124</v>
      </c>
      <c r="K45" s="53" t="s">
        <v>123</v>
      </c>
      <c r="L45" s="53" t="s">
        <v>122</v>
      </c>
      <c r="M45" s="53"/>
      <c r="N45" s="53"/>
      <c r="O45" s="53"/>
      <c r="P45" s="53"/>
      <c r="Q45" s="53"/>
      <c r="R45" s="53"/>
      <c r="S45" s="53"/>
      <c r="T45" s="53"/>
      <c r="U45" s="54"/>
      <c r="V45" s="56"/>
      <c r="W45" s="53"/>
      <c r="X45" s="53"/>
      <c r="Y45" s="81" t="s">
        <v>118</v>
      </c>
      <c r="Z45" s="81"/>
      <c r="AA45" s="86"/>
      <c r="AB45" s="75"/>
      <c r="AC45" s="74"/>
      <c r="AD45" s="74"/>
      <c r="AE45" s="74"/>
      <c r="AF45" s="74"/>
      <c r="AG45" s="76"/>
      <c r="AH45" s="53" t="s">
        <v>124</v>
      </c>
      <c r="AI45" s="53" t="s">
        <v>140</v>
      </c>
      <c r="AJ45" s="5" t="s">
        <v>123</v>
      </c>
      <c r="AK45" s="53" t="s">
        <v>122</v>
      </c>
      <c r="AL45" s="53"/>
      <c r="AM45" s="53"/>
      <c r="AN45" s="53"/>
      <c r="AO45" s="53"/>
      <c r="AP45" s="54"/>
      <c r="AQ45" s="71"/>
      <c r="AR45" s="68"/>
      <c r="AS45" s="68"/>
      <c r="AT45" s="68"/>
    </row>
    <row r="46" spans="1:48" s="5" customFormat="1" ht="30" customHeight="1" x14ac:dyDescent="0.25">
      <c r="A46" s="14" t="s">
        <v>63</v>
      </c>
      <c r="B46" s="14" t="s">
        <v>64</v>
      </c>
      <c r="C46" s="51" t="s">
        <v>59</v>
      </c>
      <c r="D46" s="56" t="s">
        <v>133</v>
      </c>
      <c r="E46" s="53" t="s">
        <v>140</v>
      </c>
      <c r="F46" s="53" t="s">
        <v>131</v>
      </c>
      <c r="G46" s="53" t="s">
        <v>132</v>
      </c>
      <c r="H46" s="53"/>
      <c r="I46" s="53"/>
      <c r="J46" s="56" t="s">
        <v>134</v>
      </c>
      <c r="K46" s="53" t="s">
        <v>140</v>
      </c>
      <c r="L46" s="53" t="s">
        <v>140</v>
      </c>
      <c r="M46" s="32" t="s">
        <v>135</v>
      </c>
      <c r="N46" s="32"/>
      <c r="O46" s="32"/>
      <c r="P46" s="53"/>
      <c r="Q46" s="53"/>
      <c r="R46" s="54"/>
      <c r="S46" s="53"/>
      <c r="T46" s="53"/>
      <c r="U46" s="53"/>
      <c r="V46" s="56" t="s">
        <v>135</v>
      </c>
      <c r="W46" s="53" t="s">
        <v>136</v>
      </c>
      <c r="X46" s="53" t="s">
        <v>140</v>
      </c>
      <c r="Y46" s="53" t="s">
        <v>137</v>
      </c>
      <c r="Z46" s="53"/>
      <c r="AA46" s="54"/>
      <c r="AB46" s="57"/>
      <c r="AC46" s="32" t="s">
        <v>136</v>
      </c>
      <c r="AD46" s="32" t="s">
        <v>134</v>
      </c>
      <c r="AE46" s="53"/>
      <c r="AF46" s="53"/>
      <c r="AG46" s="54"/>
      <c r="AH46" s="32"/>
      <c r="AI46" s="32"/>
      <c r="AJ46" s="53" t="s">
        <v>131</v>
      </c>
      <c r="AK46" s="32" t="s">
        <v>133</v>
      </c>
      <c r="AL46" s="32"/>
      <c r="AM46" s="32"/>
      <c r="AN46" s="53"/>
      <c r="AO46" s="53"/>
      <c r="AP46" s="54"/>
      <c r="AQ46" s="53"/>
    </row>
    <row r="47" spans="1:48" s="5" customFormat="1" ht="30" customHeight="1" x14ac:dyDescent="0.25">
      <c r="A47" s="14" t="s">
        <v>11</v>
      </c>
      <c r="B47" s="14" t="s">
        <v>54</v>
      </c>
      <c r="C47" s="51" t="s">
        <v>59</v>
      </c>
      <c r="D47" s="56" t="s">
        <v>130</v>
      </c>
      <c r="E47" s="53"/>
      <c r="F47" s="53" t="s">
        <v>129</v>
      </c>
      <c r="G47" s="53" t="s">
        <v>125</v>
      </c>
      <c r="H47" s="53"/>
      <c r="I47" s="54"/>
      <c r="J47" s="53" t="s">
        <v>128</v>
      </c>
      <c r="K47" s="53" t="s">
        <v>140</v>
      </c>
      <c r="L47" s="53" t="s">
        <v>126</v>
      </c>
      <c r="N47" s="53"/>
      <c r="O47" s="53"/>
      <c r="P47" s="53"/>
      <c r="Q47" s="53"/>
      <c r="R47" s="54"/>
      <c r="S47" s="53"/>
      <c r="V47" s="56" t="s">
        <v>127</v>
      </c>
      <c r="W47" s="53" t="s">
        <v>140</v>
      </c>
      <c r="X47" s="53"/>
      <c r="Y47" s="53"/>
      <c r="Z47" s="53"/>
      <c r="AA47" s="54"/>
      <c r="AB47" s="56"/>
      <c r="AC47" s="5" t="s">
        <v>140</v>
      </c>
      <c r="AD47" s="53" t="s">
        <v>125</v>
      </c>
      <c r="AE47" s="53" t="s">
        <v>127</v>
      </c>
      <c r="AF47" s="53"/>
      <c r="AG47" s="54"/>
      <c r="AH47" s="56" t="s">
        <v>126</v>
      </c>
      <c r="AI47" s="53" t="s">
        <v>140</v>
      </c>
      <c r="AJ47" s="53"/>
      <c r="AK47" s="53"/>
      <c r="AL47" s="53"/>
      <c r="AM47" s="53"/>
      <c r="AN47" s="53"/>
      <c r="AO47" s="53"/>
      <c r="AP47" s="54"/>
      <c r="AQ47" s="53"/>
    </row>
    <row r="48" spans="1:48" s="5" customFormat="1" ht="30" customHeight="1" x14ac:dyDescent="0.25">
      <c r="A48" s="14" t="s">
        <v>60</v>
      </c>
      <c r="B48" s="14" t="s">
        <v>61</v>
      </c>
      <c r="C48" s="50" t="s">
        <v>62</v>
      </c>
      <c r="D48" s="53"/>
      <c r="E48" s="53" t="s">
        <v>126</v>
      </c>
      <c r="F48" s="53" t="s">
        <v>128</v>
      </c>
      <c r="G48" s="53"/>
      <c r="H48" s="53"/>
      <c r="I48" s="54"/>
      <c r="J48" s="53" t="s">
        <v>131</v>
      </c>
      <c r="K48" s="53" t="s">
        <v>140</v>
      </c>
      <c r="L48" s="53" t="s">
        <v>132</v>
      </c>
      <c r="M48" s="53" t="s">
        <v>133</v>
      </c>
      <c r="N48" s="53"/>
      <c r="O48" s="53"/>
      <c r="P48" s="53"/>
      <c r="Q48" s="53"/>
      <c r="R48" s="54"/>
      <c r="S48" s="53"/>
      <c r="T48" s="53"/>
      <c r="U48" s="53"/>
      <c r="V48" s="80" t="s">
        <v>115</v>
      </c>
      <c r="W48" s="81"/>
      <c r="X48" s="81"/>
      <c r="Y48" s="53"/>
      <c r="Z48" s="53"/>
      <c r="AA48" s="54"/>
      <c r="AB48" s="53" t="s">
        <v>136</v>
      </c>
      <c r="AC48" s="53" t="s">
        <v>140</v>
      </c>
      <c r="AD48" s="53" t="s">
        <v>140</v>
      </c>
      <c r="AE48" s="53" t="s">
        <v>134</v>
      </c>
      <c r="AF48" s="53"/>
      <c r="AG48" s="53"/>
      <c r="AH48" s="56"/>
      <c r="AI48" s="53" t="s">
        <v>124</v>
      </c>
      <c r="AJ48" s="53" t="s">
        <v>122</v>
      </c>
      <c r="AK48" s="53" t="s">
        <v>123</v>
      </c>
      <c r="AL48" s="53"/>
      <c r="AM48" s="53"/>
      <c r="AN48" s="53"/>
      <c r="AO48" s="53"/>
      <c r="AP48" s="54"/>
      <c r="AQ48" s="53"/>
    </row>
    <row r="49" spans="1:46" s="5" customFormat="1" ht="30" customHeight="1" x14ac:dyDescent="0.25">
      <c r="A49" s="39" t="s">
        <v>111</v>
      </c>
      <c r="B49" s="14" t="s">
        <v>112</v>
      </c>
      <c r="C49" s="50" t="s">
        <v>62</v>
      </c>
      <c r="D49" s="80" t="s">
        <v>115</v>
      </c>
      <c r="E49" s="87"/>
      <c r="F49" s="87"/>
      <c r="G49" s="87"/>
      <c r="H49" s="87"/>
      <c r="I49" s="88"/>
      <c r="J49" s="80" t="s">
        <v>115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6"/>
      <c r="V49" s="80" t="s">
        <v>120</v>
      </c>
      <c r="W49" s="81"/>
      <c r="X49" s="81"/>
      <c r="Y49" s="81"/>
      <c r="Z49" s="81"/>
      <c r="AA49" s="86"/>
      <c r="AB49" s="53"/>
      <c r="AC49" s="53" t="s">
        <v>137</v>
      </c>
      <c r="AD49" s="53" t="s">
        <v>135</v>
      </c>
      <c r="AE49" s="53"/>
      <c r="AF49" s="53"/>
      <c r="AG49" s="54"/>
      <c r="AH49" s="80" t="s">
        <v>120</v>
      </c>
      <c r="AI49" s="81"/>
      <c r="AJ49" s="81"/>
      <c r="AK49" s="81"/>
      <c r="AL49" s="81"/>
      <c r="AM49" s="81"/>
      <c r="AN49" s="81"/>
      <c r="AO49" s="81"/>
      <c r="AP49" s="86"/>
      <c r="AQ49" s="89" t="s">
        <v>121</v>
      </c>
      <c r="AR49" s="90"/>
      <c r="AS49" s="90"/>
      <c r="AT49" s="90"/>
    </row>
    <row r="50" spans="1:46" s="5" customFormat="1" ht="30" customHeight="1" x14ac:dyDescent="0.25">
      <c r="A50" s="39"/>
      <c r="B50" s="14"/>
      <c r="C50" s="50" t="s">
        <v>91</v>
      </c>
      <c r="D50" s="53"/>
      <c r="E50" s="53"/>
      <c r="F50" s="53"/>
      <c r="G50" s="53"/>
      <c r="H50" s="53"/>
      <c r="I50" s="54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6"/>
      <c r="W50" s="53"/>
      <c r="X50" s="53"/>
      <c r="Y50" s="53"/>
      <c r="Z50" s="53"/>
      <c r="AA50" s="54"/>
      <c r="AB50" s="53"/>
      <c r="AC50" s="53"/>
      <c r="AD50" s="53"/>
      <c r="AE50" s="53"/>
      <c r="AF50" s="53"/>
      <c r="AG50" s="54"/>
      <c r="AH50" s="53"/>
      <c r="AI50" s="53"/>
      <c r="AJ50" s="53"/>
      <c r="AK50" s="53"/>
      <c r="AL50" s="53"/>
      <c r="AM50" s="53"/>
      <c r="AN50" s="53"/>
      <c r="AO50" s="53"/>
      <c r="AP50" s="54"/>
      <c r="AQ50" s="53"/>
    </row>
    <row r="51" spans="1:46" s="5" customFormat="1" ht="30" customHeight="1" x14ac:dyDescent="0.25">
      <c r="A51" s="39"/>
      <c r="B51" s="14"/>
      <c r="C51" s="50" t="s">
        <v>91</v>
      </c>
      <c r="D51" s="53"/>
      <c r="E51" s="53"/>
      <c r="F51" s="53"/>
      <c r="G51" s="53"/>
      <c r="H51" s="53"/>
      <c r="I51" s="54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6"/>
      <c r="W51" s="53"/>
      <c r="X51" s="53"/>
      <c r="Y51" s="53"/>
      <c r="Z51" s="53"/>
      <c r="AA51" s="54"/>
      <c r="AB51" s="53"/>
      <c r="AC51" s="53"/>
      <c r="AD51" s="53"/>
      <c r="AE51" s="53"/>
      <c r="AF51" s="53"/>
      <c r="AG51" s="54"/>
      <c r="AH51" s="53"/>
      <c r="AI51" s="53"/>
      <c r="AJ51" s="53"/>
      <c r="AK51" s="53"/>
      <c r="AL51" s="53"/>
      <c r="AM51" s="53"/>
      <c r="AN51" s="53"/>
      <c r="AO51" s="53"/>
      <c r="AP51" s="54"/>
      <c r="AQ51" s="53"/>
    </row>
    <row r="52" spans="1:46" s="5" customFormat="1" ht="30" customHeight="1" x14ac:dyDescent="0.25">
      <c r="A52" s="39" t="s">
        <v>45</v>
      </c>
      <c r="B52" s="14" t="s">
        <v>64</v>
      </c>
      <c r="C52" s="50" t="s">
        <v>91</v>
      </c>
      <c r="D52" s="53"/>
      <c r="E52" s="53"/>
      <c r="F52" s="53"/>
      <c r="G52" s="53"/>
      <c r="H52" s="53"/>
      <c r="I52" s="54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6"/>
      <c r="W52" s="53"/>
      <c r="X52" s="53"/>
      <c r="Y52" s="53"/>
      <c r="Z52" s="53"/>
      <c r="AA52" s="54"/>
      <c r="AB52" s="53"/>
      <c r="AC52" s="53"/>
      <c r="AD52" s="53"/>
      <c r="AE52" s="53"/>
      <c r="AF52" s="53"/>
      <c r="AG52" s="54"/>
      <c r="AH52" s="53"/>
      <c r="AI52" s="53"/>
      <c r="AJ52" s="53"/>
      <c r="AK52" s="53"/>
      <c r="AL52" s="53"/>
      <c r="AM52" s="53"/>
      <c r="AN52" s="53"/>
      <c r="AO52" s="53"/>
      <c r="AP52" s="54"/>
      <c r="AQ52" s="53"/>
    </row>
    <row r="53" spans="1:46" s="5" customFormat="1" ht="30" customHeight="1" x14ac:dyDescent="0.25">
      <c r="A53" s="39" t="s">
        <v>67</v>
      </c>
      <c r="B53" s="14" t="s">
        <v>68</v>
      </c>
      <c r="C53" s="50" t="s">
        <v>75</v>
      </c>
      <c r="D53" s="53"/>
      <c r="E53" s="53"/>
      <c r="F53" s="53" t="s">
        <v>123</v>
      </c>
      <c r="G53" s="53" t="s">
        <v>124</v>
      </c>
      <c r="H53" s="53"/>
      <c r="I53" s="53"/>
      <c r="J53" s="56"/>
      <c r="K53" s="53"/>
      <c r="L53" s="53" t="s">
        <v>123</v>
      </c>
      <c r="M53" s="53" t="s">
        <v>140</v>
      </c>
      <c r="N53" s="53"/>
      <c r="O53" s="53"/>
      <c r="P53" s="53"/>
      <c r="Q53" s="53"/>
      <c r="R53" s="53"/>
      <c r="S53" s="53"/>
      <c r="T53" s="53"/>
      <c r="U53" s="54"/>
      <c r="V53" s="56" t="s">
        <v>125</v>
      </c>
      <c r="W53" s="53" t="s">
        <v>127</v>
      </c>
      <c r="X53" s="53"/>
      <c r="Y53" s="53"/>
      <c r="Z53" s="53"/>
      <c r="AA53" s="54"/>
      <c r="AB53" s="53"/>
      <c r="AC53" s="53"/>
      <c r="AD53" s="53" t="s">
        <v>123</v>
      </c>
      <c r="AE53" s="53" t="s">
        <v>122</v>
      </c>
      <c r="AF53" s="53"/>
      <c r="AG53" s="54"/>
      <c r="AH53" s="53" t="s">
        <v>128</v>
      </c>
      <c r="AI53" s="53" t="s">
        <v>125</v>
      </c>
      <c r="AJ53" s="53" t="s">
        <v>140</v>
      </c>
      <c r="AK53" s="53" t="s">
        <v>130</v>
      </c>
      <c r="AL53" s="53"/>
      <c r="AM53" s="53"/>
      <c r="AN53" s="53"/>
      <c r="AO53" s="53"/>
      <c r="AP53" s="54"/>
      <c r="AQ53" s="53"/>
    </row>
    <row r="54" spans="1:46" s="5" customFormat="1" ht="30" customHeight="1" x14ac:dyDescent="0.25">
      <c r="A54" s="39" t="s">
        <v>69</v>
      </c>
      <c r="B54" s="14" t="s">
        <v>50</v>
      </c>
      <c r="C54" s="50" t="s">
        <v>76</v>
      </c>
      <c r="D54" s="53"/>
      <c r="E54" s="53" t="s">
        <v>128</v>
      </c>
      <c r="F54" s="53" t="s">
        <v>130</v>
      </c>
      <c r="G54" s="53" t="s">
        <v>129</v>
      </c>
      <c r="H54" s="53"/>
      <c r="I54" s="53"/>
      <c r="J54" s="56"/>
      <c r="K54" s="53" t="s">
        <v>124</v>
      </c>
      <c r="L54" s="53" t="s">
        <v>140</v>
      </c>
      <c r="M54" s="53" t="s">
        <v>122</v>
      </c>
      <c r="N54" s="53"/>
      <c r="O54" s="53"/>
      <c r="P54" s="53"/>
      <c r="Q54" s="53"/>
      <c r="R54" s="53"/>
      <c r="S54" s="53"/>
      <c r="T54" s="53"/>
      <c r="U54" s="54"/>
      <c r="V54" s="56"/>
      <c r="W54" s="53" t="s">
        <v>122</v>
      </c>
      <c r="X54" s="53" t="s">
        <v>140</v>
      </c>
      <c r="Y54" s="53" t="s">
        <v>123</v>
      </c>
      <c r="Z54" s="53"/>
      <c r="AA54" s="54"/>
      <c r="AB54" s="53" t="s">
        <v>125</v>
      </c>
      <c r="AC54" s="53" t="s">
        <v>140</v>
      </c>
      <c r="AD54" s="53"/>
      <c r="AE54" s="53"/>
      <c r="AF54" s="53"/>
      <c r="AG54" s="54"/>
      <c r="AH54" s="53" t="s">
        <v>123</v>
      </c>
      <c r="AI54" s="53" t="s">
        <v>140</v>
      </c>
      <c r="AJ54" s="53"/>
      <c r="AK54" s="53"/>
      <c r="AL54" s="53"/>
      <c r="AM54" s="53"/>
      <c r="AN54" s="53"/>
      <c r="AO54" s="53"/>
      <c r="AP54" s="54"/>
      <c r="AQ54" s="53"/>
    </row>
    <row r="55" spans="1:46" s="5" customFormat="1" ht="30" customHeight="1" thickBot="1" x14ac:dyDescent="0.3">
      <c r="A55" s="35" t="s">
        <v>70</v>
      </c>
      <c r="B55" s="14" t="s">
        <v>71</v>
      </c>
      <c r="C55" s="50" t="s">
        <v>77</v>
      </c>
      <c r="D55" s="53"/>
      <c r="E55" s="53"/>
      <c r="F55" s="53" t="s">
        <v>127</v>
      </c>
      <c r="G55" s="53" t="s">
        <v>140</v>
      </c>
      <c r="H55" s="53"/>
      <c r="I55" s="53"/>
      <c r="J55" s="56"/>
      <c r="K55" s="53"/>
      <c r="L55" s="53" t="s">
        <v>140</v>
      </c>
      <c r="M55" s="53" t="s">
        <v>123</v>
      </c>
      <c r="N55" s="53"/>
      <c r="O55" s="53"/>
      <c r="P55" s="16"/>
      <c r="Q55" s="16"/>
      <c r="R55" s="16"/>
      <c r="S55" s="53"/>
      <c r="T55" s="53"/>
      <c r="U55" s="53"/>
      <c r="V55" s="56" t="s">
        <v>123</v>
      </c>
      <c r="W55" s="53" t="s">
        <v>140</v>
      </c>
      <c r="X55" s="53"/>
      <c r="Y55" s="53"/>
      <c r="Z55" s="53"/>
      <c r="AA55" s="53"/>
      <c r="AB55" s="56" t="s">
        <v>122</v>
      </c>
      <c r="AC55" s="53" t="s">
        <v>124</v>
      </c>
      <c r="AD55" s="53" t="s">
        <v>140</v>
      </c>
      <c r="AE55" s="53" t="s">
        <v>123</v>
      </c>
      <c r="AF55" s="53"/>
      <c r="AG55" s="53"/>
      <c r="AH55" s="56" t="s">
        <v>125</v>
      </c>
      <c r="AI55" s="53" t="s">
        <v>140</v>
      </c>
      <c r="AJ55" s="53"/>
      <c r="AK55" s="53"/>
      <c r="AL55" s="53"/>
      <c r="AM55" s="53"/>
      <c r="AN55" s="53"/>
      <c r="AO55" s="53"/>
      <c r="AP55" s="54"/>
      <c r="AQ55" s="53"/>
    </row>
    <row r="56" spans="1:46" s="5" customFormat="1" ht="30" customHeight="1" thickBot="1" x14ac:dyDescent="0.3">
      <c r="A56" s="40" t="s">
        <v>73</v>
      </c>
      <c r="B56" s="37" t="s">
        <v>74</v>
      </c>
      <c r="C56" s="52" t="s">
        <v>78</v>
      </c>
      <c r="D56" s="16" t="s">
        <v>140</v>
      </c>
      <c r="E56" s="16" t="s">
        <v>140</v>
      </c>
      <c r="F56" s="16"/>
      <c r="G56" s="16"/>
      <c r="H56" s="16"/>
      <c r="I56" s="16"/>
      <c r="J56" s="58"/>
      <c r="K56" s="16"/>
      <c r="L56" s="16" t="s">
        <v>140</v>
      </c>
      <c r="M56" s="16" t="s">
        <v>140</v>
      </c>
      <c r="N56" s="16"/>
      <c r="O56" s="16"/>
      <c r="P56" s="16"/>
      <c r="Q56" s="16"/>
      <c r="R56" s="16"/>
      <c r="S56" s="16"/>
      <c r="T56" s="16"/>
      <c r="U56" s="16"/>
      <c r="V56" s="58"/>
      <c r="W56" s="16"/>
      <c r="X56" s="16" t="s">
        <v>140</v>
      </c>
      <c r="Y56" s="16" t="s">
        <v>140</v>
      </c>
      <c r="Z56" s="16"/>
      <c r="AA56" s="16"/>
      <c r="AB56" s="58" t="s">
        <v>140</v>
      </c>
      <c r="AC56" s="16" t="s">
        <v>140</v>
      </c>
      <c r="AD56" s="16" t="s">
        <v>140</v>
      </c>
      <c r="AE56" s="16" t="s">
        <v>140</v>
      </c>
      <c r="AF56" s="16"/>
      <c r="AG56" s="16"/>
      <c r="AH56" s="58"/>
      <c r="AI56" s="16" t="s">
        <v>140</v>
      </c>
      <c r="AJ56" s="16" t="s">
        <v>140</v>
      </c>
      <c r="AK56" s="16"/>
      <c r="AL56" s="16"/>
      <c r="AM56" s="16"/>
      <c r="AN56" s="16"/>
      <c r="AO56" s="16"/>
      <c r="AP56" s="59"/>
      <c r="AQ56" s="53"/>
    </row>
    <row r="57" spans="1:46" x14ac:dyDescent="0.25">
      <c r="A57" s="82"/>
      <c r="B57" s="72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U57" s="24"/>
      <c r="V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</row>
    <row r="58" spans="1:46" ht="48" customHeight="1" x14ac:dyDescent="0.25">
      <c r="A58" s="83"/>
      <c r="B58" s="78" t="s">
        <v>141</v>
      </c>
      <c r="D58" s="53"/>
      <c r="F58" s="84"/>
      <c r="G58" s="84"/>
      <c r="H58" s="84"/>
      <c r="I58" s="84"/>
      <c r="J58" s="43"/>
      <c r="K58" s="53"/>
      <c r="L58" s="24"/>
      <c r="M58" s="84"/>
      <c r="N58" s="84"/>
      <c r="O58" s="84"/>
      <c r="P58" s="84"/>
      <c r="Q58" s="84"/>
      <c r="R58" s="84"/>
      <c r="S58" s="84"/>
      <c r="T58" s="84"/>
      <c r="U58" s="24"/>
      <c r="V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</row>
    <row r="59" spans="1:46" x14ac:dyDescent="0.25">
      <c r="A59" s="83"/>
      <c r="C59" s="53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72"/>
      <c r="U59" s="24"/>
      <c r="V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</row>
    <row r="60" spans="1:46" s="24" customFormat="1" x14ac:dyDescent="0.25">
      <c r="A60" s="83"/>
      <c r="C60" s="24" t="s">
        <v>122</v>
      </c>
      <c r="D60" s="24">
        <f t="shared" ref="D60:AP60" si="0">COUNTIF(D7:D56,"1AF")</f>
        <v>1</v>
      </c>
      <c r="E60" s="24">
        <f t="shared" si="0"/>
        <v>1</v>
      </c>
      <c r="F60" s="24">
        <f t="shared" si="0"/>
        <v>1</v>
      </c>
      <c r="G60" s="24">
        <f t="shared" si="0"/>
        <v>1</v>
      </c>
      <c r="H60" s="24">
        <f t="shared" si="0"/>
        <v>0</v>
      </c>
      <c r="I60" s="24">
        <f t="shared" si="0"/>
        <v>0</v>
      </c>
      <c r="J60" s="24">
        <f t="shared" si="0"/>
        <v>1</v>
      </c>
      <c r="K60" s="24">
        <f t="shared" si="0"/>
        <v>1</v>
      </c>
      <c r="L60" s="24">
        <f t="shared" si="0"/>
        <v>1</v>
      </c>
      <c r="M60" s="24">
        <f t="shared" si="0"/>
        <v>1</v>
      </c>
      <c r="N60" s="24">
        <f t="shared" si="0"/>
        <v>0</v>
      </c>
      <c r="O60" s="24">
        <f t="shared" si="0"/>
        <v>0</v>
      </c>
      <c r="P60" s="24">
        <f t="shared" si="0"/>
        <v>0</v>
      </c>
      <c r="Q60" s="24">
        <f t="shared" si="0"/>
        <v>0</v>
      </c>
      <c r="R60" s="24">
        <f t="shared" si="0"/>
        <v>0</v>
      </c>
      <c r="S60" s="24">
        <f t="shared" si="0"/>
        <v>0</v>
      </c>
      <c r="T60" s="24">
        <f t="shared" si="0"/>
        <v>0</v>
      </c>
      <c r="U60" s="24">
        <f t="shared" si="0"/>
        <v>0</v>
      </c>
      <c r="V60" s="24">
        <f t="shared" si="0"/>
        <v>1</v>
      </c>
      <c r="W60" s="24">
        <f t="shared" si="0"/>
        <v>1</v>
      </c>
      <c r="X60" s="24">
        <f t="shared" si="0"/>
        <v>1</v>
      </c>
      <c r="Y60" s="24">
        <f t="shared" si="0"/>
        <v>1</v>
      </c>
      <c r="Z60" s="24">
        <f t="shared" si="0"/>
        <v>0</v>
      </c>
      <c r="AA60" s="24">
        <f t="shared" si="0"/>
        <v>0</v>
      </c>
      <c r="AB60" s="24">
        <f t="shared" si="0"/>
        <v>1</v>
      </c>
      <c r="AC60" s="24">
        <f t="shared" si="0"/>
        <v>1</v>
      </c>
      <c r="AD60" s="24">
        <f t="shared" si="0"/>
        <v>1</v>
      </c>
      <c r="AE60" s="24">
        <f t="shared" si="0"/>
        <v>1</v>
      </c>
      <c r="AF60" s="24">
        <f t="shared" si="0"/>
        <v>0</v>
      </c>
      <c r="AG60" s="24">
        <f t="shared" si="0"/>
        <v>0</v>
      </c>
      <c r="AH60" s="24">
        <f t="shared" si="0"/>
        <v>1</v>
      </c>
      <c r="AI60" s="24">
        <f t="shared" si="0"/>
        <v>1</v>
      </c>
      <c r="AJ60" s="24">
        <f t="shared" si="0"/>
        <v>1</v>
      </c>
      <c r="AK60" s="24">
        <f t="shared" si="0"/>
        <v>1</v>
      </c>
      <c r="AL60" s="24">
        <f t="shared" si="0"/>
        <v>0</v>
      </c>
      <c r="AM60" s="24">
        <f t="shared" si="0"/>
        <v>0</v>
      </c>
      <c r="AN60" s="24">
        <f t="shared" si="0"/>
        <v>0</v>
      </c>
      <c r="AO60" s="24">
        <f t="shared" si="0"/>
        <v>0</v>
      </c>
      <c r="AP60" s="24">
        <f t="shared" si="0"/>
        <v>0</v>
      </c>
    </row>
    <row r="61" spans="1:46" x14ac:dyDescent="0.25">
      <c r="A61" s="83"/>
      <c r="B61" s="1"/>
      <c r="C61" s="53" t="s">
        <v>124</v>
      </c>
      <c r="D61" s="24">
        <f>COUNTIF(D7:D56,"2AF")</f>
        <v>1</v>
      </c>
      <c r="E61" s="24">
        <f t="shared" ref="E61:AP61" si="1">COUNTIF(E7:E56,"2AF")</f>
        <v>1</v>
      </c>
      <c r="F61" s="24">
        <f t="shared" si="1"/>
        <v>1</v>
      </c>
      <c r="G61" s="24">
        <f t="shared" si="1"/>
        <v>1</v>
      </c>
      <c r="H61" s="24">
        <f t="shared" si="1"/>
        <v>0</v>
      </c>
      <c r="I61" s="24">
        <f t="shared" si="1"/>
        <v>0</v>
      </c>
      <c r="J61" s="24">
        <f t="shared" si="1"/>
        <v>1</v>
      </c>
      <c r="K61" s="24">
        <f t="shared" si="1"/>
        <v>1</v>
      </c>
      <c r="L61" s="24">
        <f t="shared" si="1"/>
        <v>1</v>
      </c>
      <c r="M61" s="24">
        <f t="shared" si="1"/>
        <v>1</v>
      </c>
      <c r="N61" s="24">
        <f t="shared" si="1"/>
        <v>0</v>
      </c>
      <c r="O61" s="24">
        <f t="shared" si="1"/>
        <v>0</v>
      </c>
      <c r="P61" s="24">
        <f t="shared" si="1"/>
        <v>0</v>
      </c>
      <c r="Q61" s="24">
        <f t="shared" si="1"/>
        <v>0</v>
      </c>
      <c r="R61" s="24">
        <f t="shared" si="1"/>
        <v>0</v>
      </c>
      <c r="S61" s="24">
        <f t="shared" si="1"/>
        <v>0</v>
      </c>
      <c r="T61" s="24">
        <f t="shared" si="1"/>
        <v>0</v>
      </c>
      <c r="U61" s="24">
        <f t="shared" si="1"/>
        <v>0</v>
      </c>
      <c r="V61" s="24">
        <f t="shared" si="1"/>
        <v>1</v>
      </c>
      <c r="W61" s="24">
        <f t="shared" si="1"/>
        <v>1</v>
      </c>
      <c r="X61" s="24">
        <f t="shared" si="1"/>
        <v>1</v>
      </c>
      <c r="Y61" s="24">
        <f t="shared" si="1"/>
        <v>1</v>
      </c>
      <c r="Z61" s="24">
        <f t="shared" si="1"/>
        <v>0</v>
      </c>
      <c r="AA61" s="24">
        <f t="shared" si="1"/>
        <v>0</v>
      </c>
      <c r="AB61" s="24">
        <f t="shared" si="1"/>
        <v>1</v>
      </c>
      <c r="AC61" s="24">
        <f t="shared" si="1"/>
        <v>1</v>
      </c>
      <c r="AD61" s="24">
        <f t="shared" si="1"/>
        <v>1</v>
      </c>
      <c r="AE61" s="24">
        <f t="shared" si="1"/>
        <v>1</v>
      </c>
      <c r="AF61" s="24">
        <f t="shared" si="1"/>
        <v>0</v>
      </c>
      <c r="AG61" s="24">
        <f t="shared" si="1"/>
        <v>0</v>
      </c>
      <c r="AH61" s="24">
        <f t="shared" si="1"/>
        <v>1</v>
      </c>
      <c r="AI61" s="24">
        <f t="shared" si="1"/>
        <v>1</v>
      </c>
      <c r="AJ61" s="24">
        <f t="shared" si="1"/>
        <v>1</v>
      </c>
      <c r="AK61" s="24">
        <f t="shared" si="1"/>
        <v>1</v>
      </c>
      <c r="AL61" s="24">
        <f t="shared" si="1"/>
        <v>0</v>
      </c>
      <c r="AM61" s="24">
        <f t="shared" si="1"/>
        <v>0</v>
      </c>
      <c r="AN61" s="24">
        <f t="shared" si="1"/>
        <v>0</v>
      </c>
      <c r="AO61" s="24">
        <f t="shared" si="1"/>
        <v>0</v>
      </c>
      <c r="AP61" s="24">
        <f t="shared" si="1"/>
        <v>0</v>
      </c>
    </row>
    <row r="62" spans="1:46" x14ac:dyDescent="0.25">
      <c r="A62" s="1"/>
      <c r="B62" s="1"/>
      <c r="C62" s="1" t="s">
        <v>123</v>
      </c>
      <c r="D62" s="53">
        <f>COUNTIF(D7:D56,"3AF")</f>
        <v>1</v>
      </c>
      <c r="E62" s="53">
        <f t="shared" ref="E62:AP62" si="2">COUNTIF(E7:E56,"3AF")</f>
        <v>1</v>
      </c>
      <c r="F62" s="53">
        <f t="shared" si="2"/>
        <v>1</v>
      </c>
      <c r="G62" s="53">
        <f t="shared" si="2"/>
        <v>1</v>
      </c>
      <c r="H62" s="53">
        <f t="shared" si="2"/>
        <v>0</v>
      </c>
      <c r="I62" s="53">
        <f t="shared" si="2"/>
        <v>0</v>
      </c>
      <c r="J62" s="53">
        <f t="shared" si="2"/>
        <v>1</v>
      </c>
      <c r="K62" s="53">
        <f t="shared" si="2"/>
        <v>1</v>
      </c>
      <c r="L62" s="53">
        <f t="shared" si="2"/>
        <v>1</v>
      </c>
      <c r="M62" s="53">
        <f t="shared" si="2"/>
        <v>1</v>
      </c>
      <c r="N62" s="53">
        <f t="shared" si="2"/>
        <v>0</v>
      </c>
      <c r="O62" s="53">
        <f t="shared" si="2"/>
        <v>0</v>
      </c>
      <c r="P62" s="53">
        <f t="shared" si="2"/>
        <v>0</v>
      </c>
      <c r="Q62" s="53">
        <f t="shared" si="2"/>
        <v>0</v>
      </c>
      <c r="R62" s="53">
        <f t="shared" si="2"/>
        <v>0</v>
      </c>
      <c r="S62" s="53">
        <f t="shared" si="2"/>
        <v>0</v>
      </c>
      <c r="T62" s="53">
        <f t="shared" si="2"/>
        <v>0</v>
      </c>
      <c r="U62" s="53">
        <f t="shared" si="2"/>
        <v>0</v>
      </c>
      <c r="V62" s="53">
        <f t="shared" si="2"/>
        <v>1</v>
      </c>
      <c r="W62" s="53">
        <f t="shared" si="2"/>
        <v>1</v>
      </c>
      <c r="X62" s="53">
        <f t="shared" si="2"/>
        <v>1</v>
      </c>
      <c r="Y62" s="53">
        <f t="shared" si="2"/>
        <v>1</v>
      </c>
      <c r="Z62" s="53">
        <f t="shared" si="2"/>
        <v>0</v>
      </c>
      <c r="AA62" s="53">
        <f t="shared" si="2"/>
        <v>0</v>
      </c>
      <c r="AB62" s="53">
        <f t="shared" si="2"/>
        <v>1</v>
      </c>
      <c r="AC62" s="53">
        <f t="shared" si="2"/>
        <v>1</v>
      </c>
      <c r="AD62" s="53">
        <f t="shared" si="2"/>
        <v>1</v>
      </c>
      <c r="AE62" s="53">
        <f t="shared" si="2"/>
        <v>1</v>
      </c>
      <c r="AF62" s="53">
        <f t="shared" si="2"/>
        <v>0</v>
      </c>
      <c r="AG62" s="53">
        <f t="shared" si="2"/>
        <v>0</v>
      </c>
      <c r="AH62" s="53">
        <f t="shared" si="2"/>
        <v>1</v>
      </c>
      <c r="AI62" s="53">
        <f t="shared" si="2"/>
        <v>1</v>
      </c>
      <c r="AJ62" s="53">
        <f t="shared" si="2"/>
        <v>1</v>
      </c>
      <c r="AK62" s="53">
        <f t="shared" si="2"/>
        <v>1</v>
      </c>
      <c r="AL62" s="53">
        <f t="shared" si="2"/>
        <v>0</v>
      </c>
      <c r="AM62" s="53">
        <f t="shared" si="2"/>
        <v>0</v>
      </c>
      <c r="AN62" s="53">
        <f t="shared" si="2"/>
        <v>0</v>
      </c>
      <c r="AO62" s="53">
        <f t="shared" si="2"/>
        <v>0</v>
      </c>
      <c r="AP62" s="53">
        <f t="shared" si="2"/>
        <v>0</v>
      </c>
    </row>
    <row r="63" spans="1:46" x14ac:dyDescent="0.2">
      <c r="A63" s="1"/>
      <c r="B63" s="1"/>
      <c r="C63" s="79" t="s">
        <v>125</v>
      </c>
      <c r="D63" s="79">
        <f>COUNTIF(D7:D56,"1BF")</f>
        <v>1</v>
      </c>
      <c r="E63" s="79">
        <f t="shared" ref="E63:AP63" si="3">COUNTIF(E7:E56,"1BF")</f>
        <v>1</v>
      </c>
      <c r="F63" s="79">
        <f t="shared" si="3"/>
        <v>1</v>
      </c>
      <c r="G63" s="79">
        <f t="shared" si="3"/>
        <v>1</v>
      </c>
      <c r="H63" s="79">
        <f t="shared" si="3"/>
        <v>0</v>
      </c>
      <c r="I63" s="79">
        <f t="shared" si="3"/>
        <v>0</v>
      </c>
      <c r="J63" s="79">
        <f t="shared" si="3"/>
        <v>1</v>
      </c>
      <c r="K63" s="79">
        <f t="shared" si="3"/>
        <v>1</v>
      </c>
      <c r="L63" s="79">
        <f t="shared" si="3"/>
        <v>1</v>
      </c>
      <c r="M63" s="79">
        <f t="shared" si="3"/>
        <v>1</v>
      </c>
      <c r="N63" s="79">
        <f t="shared" si="3"/>
        <v>0</v>
      </c>
      <c r="O63" s="79">
        <f t="shared" si="3"/>
        <v>0</v>
      </c>
      <c r="P63" s="79">
        <f t="shared" si="3"/>
        <v>0</v>
      </c>
      <c r="Q63" s="79">
        <f t="shared" si="3"/>
        <v>0</v>
      </c>
      <c r="R63" s="79">
        <f t="shared" si="3"/>
        <v>0</v>
      </c>
      <c r="S63" s="79">
        <f t="shared" si="3"/>
        <v>0</v>
      </c>
      <c r="T63" s="79">
        <f t="shared" si="3"/>
        <v>0</v>
      </c>
      <c r="U63" s="79">
        <f t="shared" si="3"/>
        <v>0</v>
      </c>
      <c r="V63" s="79">
        <f t="shared" si="3"/>
        <v>1</v>
      </c>
      <c r="W63" s="79">
        <f t="shared" si="3"/>
        <v>1</v>
      </c>
      <c r="X63" s="79">
        <f t="shared" si="3"/>
        <v>1</v>
      </c>
      <c r="Y63" s="79">
        <f t="shared" si="3"/>
        <v>1</v>
      </c>
      <c r="Z63" s="79">
        <f t="shared" si="3"/>
        <v>0</v>
      </c>
      <c r="AA63" s="79">
        <f t="shared" si="3"/>
        <v>0</v>
      </c>
      <c r="AB63" s="79">
        <f t="shared" si="3"/>
        <v>1</v>
      </c>
      <c r="AC63" s="79">
        <f t="shared" si="3"/>
        <v>1</v>
      </c>
      <c r="AD63" s="79">
        <f t="shared" si="3"/>
        <v>1</v>
      </c>
      <c r="AE63" s="79">
        <f t="shared" si="3"/>
        <v>1</v>
      </c>
      <c r="AF63" s="79">
        <f t="shared" si="3"/>
        <v>0</v>
      </c>
      <c r="AG63" s="79">
        <f t="shared" si="3"/>
        <v>0</v>
      </c>
      <c r="AH63" s="79">
        <f t="shared" si="3"/>
        <v>1</v>
      </c>
      <c r="AI63" s="79">
        <f t="shared" si="3"/>
        <v>1</v>
      </c>
      <c r="AJ63" s="79">
        <f t="shared" si="3"/>
        <v>1</v>
      </c>
      <c r="AK63" s="79">
        <f t="shared" si="3"/>
        <v>1</v>
      </c>
      <c r="AL63" s="79">
        <f t="shared" si="3"/>
        <v>0</v>
      </c>
      <c r="AM63" s="79">
        <f t="shared" si="3"/>
        <v>0</v>
      </c>
      <c r="AN63" s="79">
        <f t="shared" si="3"/>
        <v>0</v>
      </c>
      <c r="AO63" s="79">
        <f t="shared" si="3"/>
        <v>0</v>
      </c>
      <c r="AP63" s="79">
        <f t="shared" si="3"/>
        <v>0</v>
      </c>
    </row>
    <row r="64" spans="1:46" x14ac:dyDescent="0.25">
      <c r="C64" s="1" t="s">
        <v>126</v>
      </c>
      <c r="D64" s="24">
        <f t="shared" ref="D64:AP64" si="4">COUNTIF(D7:D56,"2BF")</f>
        <v>1</v>
      </c>
      <c r="E64" s="24">
        <f t="shared" si="4"/>
        <v>1</v>
      </c>
      <c r="F64" s="24">
        <f t="shared" si="4"/>
        <v>1</v>
      </c>
      <c r="G64" s="24">
        <f t="shared" si="4"/>
        <v>1</v>
      </c>
      <c r="H64" s="24">
        <f t="shared" si="4"/>
        <v>0</v>
      </c>
      <c r="I64" s="24">
        <f t="shared" si="4"/>
        <v>0</v>
      </c>
      <c r="J64" s="24">
        <f t="shared" si="4"/>
        <v>1</v>
      </c>
      <c r="K64" s="24">
        <f t="shared" si="4"/>
        <v>1</v>
      </c>
      <c r="L64" s="24">
        <f t="shared" si="4"/>
        <v>1</v>
      </c>
      <c r="M64" s="24">
        <f t="shared" si="4"/>
        <v>1</v>
      </c>
      <c r="N64" s="24">
        <f t="shared" si="4"/>
        <v>0</v>
      </c>
      <c r="O64" s="24">
        <f t="shared" si="4"/>
        <v>0</v>
      </c>
      <c r="P64" s="24">
        <f t="shared" si="4"/>
        <v>0</v>
      </c>
      <c r="Q64" s="24">
        <f t="shared" si="4"/>
        <v>0</v>
      </c>
      <c r="R64" s="24">
        <f t="shared" si="4"/>
        <v>0</v>
      </c>
      <c r="S64" s="24">
        <f t="shared" si="4"/>
        <v>0</v>
      </c>
      <c r="T64" s="24">
        <f t="shared" si="4"/>
        <v>0</v>
      </c>
      <c r="U64" s="24">
        <f t="shared" si="4"/>
        <v>0</v>
      </c>
      <c r="V64" s="24">
        <f t="shared" si="4"/>
        <v>1</v>
      </c>
      <c r="W64" s="24">
        <f t="shared" si="4"/>
        <v>1</v>
      </c>
      <c r="X64" s="24">
        <f t="shared" si="4"/>
        <v>1</v>
      </c>
      <c r="Y64" s="24">
        <f t="shared" si="4"/>
        <v>1</v>
      </c>
      <c r="Z64" s="24">
        <f t="shared" si="4"/>
        <v>0</v>
      </c>
      <c r="AA64" s="24">
        <f t="shared" si="4"/>
        <v>0</v>
      </c>
      <c r="AB64" s="24">
        <f t="shared" si="4"/>
        <v>1</v>
      </c>
      <c r="AC64" s="24">
        <f t="shared" si="4"/>
        <v>1</v>
      </c>
      <c r="AD64" s="24">
        <f t="shared" si="4"/>
        <v>1</v>
      </c>
      <c r="AE64" s="24">
        <f t="shared" si="4"/>
        <v>1</v>
      </c>
      <c r="AF64" s="24">
        <f t="shared" si="4"/>
        <v>0</v>
      </c>
      <c r="AG64" s="24">
        <f t="shared" si="4"/>
        <v>0</v>
      </c>
      <c r="AH64" s="24">
        <f t="shared" si="4"/>
        <v>1</v>
      </c>
      <c r="AI64" s="24">
        <f t="shared" si="4"/>
        <v>1</v>
      </c>
      <c r="AJ64" s="24">
        <f t="shared" si="4"/>
        <v>1</v>
      </c>
      <c r="AK64" s="24">
        <f t="shared" si="4"/>
        <v>1</v>
      </c>
      <c r="AL64" s="24">
        <f t="shared" si="4"/>
        <v>0</v>
      </c>
      <c r="AM64" s="24">
        <f t="shared" si="4"/>
        <v>0</v>
      </c>
      <c r="AN64" s="24">
        <f t="shared" si="4"/>
        <v>0</v>
      </c>
      <c r="AO64" s="24">
        <f t="shared" si="4"/>
        <v>0</v>
      </c>
      <c r="AP64" s="24">
        <f t="shared" si="4"/>
        <v>0</v>
      </c>
    </row>
    <row r="65" spans="3:42" x14ac:dyDescent="0.25">
      <c r="C65" s="1" t="s">
        <v>127</v>
      </c>
      <c r="D65" s="24">
        <f>COUNTIF(D7:D56,"3BF")</f>
        <v>1</v>
      </c>
      <c r="E65" s="24">
        <f t="shared" ref="E65:AP65" si="5">COUNTIF(E7:E56,"3BF")</f>
        <v>1</v>
      </c>
      <c r="F65" s="24">
        <f t="shared" si="5"/>
        <v>1</v>
      </c>
      <c r="G65" s="24">
        <f t="shared" si="5"/>
        <v>1</v>
      </c>
      <c r="H65" s="24">
        <f t="shared" si="5"/>
        <v>0</v>
      </c>
      <c r="I65" s="24">
        <f t="shared" si="5"/>
        <v>0</v>
      </c>
      <c r="J65" s="24">
        <f t="shared" si="5"/>
        <v>1</v>
      </c>
      <c r="K65" s="24">
        <f t="shared" si="5"/>
        <v>1</v>
      </c>
      <c r="L65" s="24">
        <f t="shared" si="5"/>
        <v>1</v>
      </c>
      <c r="M65" s="24">
        <f t="shared" si="5"/>
        <v>1</v>
      </c>
      <c r="N65" s="24">
        <f t="shared" si="5"/>
        <v>0</v>
      </c>
      <c r="O65" s="24">
        <f t="shared" si="5"/>
        <v>0</v>
      </c>
      <c r="P65" s="24">
        <f t="shared" si="5"/>
        <v>0</v>
      </c>
      <c r="Q65" s="24">
        <f t="shared" si="5"/>
        <v>0</v>
      </c>
      <c r="R65" s="24">
        <f t="shared" si="5"/>
        <v>0</v>
      </c>
      <c r="S65" s="24">
        <f t="shared" si="5"/>
        <v>0</v>
      </c>
      <c r="T65" s="24">
        <f t="shared" si="5"/>
        <v>0</v>
      </c>
      <c r="U65" s="24">
        <f t="shared" si="5"/>
        <v>0</v>
      </c>
      <c r="V65" s="24">
        <f t="shared" si="5"/>
        <v>1</v>
      </c>
      <c r="W65" s="24">
        <f t="shared" si="5"/>
        <v>1</v>
      </c>
      <c r="X65" s="24">
        <f t="shared" si="5"/>
        <v>1</v>
      </c>
      <c r="Y65" s="24">
        <f t="shared" si="5"/>
        <v>1</v>
      </c>
      <c r="Z65" s="24">
        <f t="shared" si="5"/>
        <v>0</v>
      </c>
      <c r="AA65" s="24">
        <f t="shared" si="5"/>
        <v>0</v>
      </c>
      <c r="AB65" s="24">
        <f t="shared" si="5"/>
        <v>1</v>
      </c>
      <c r="AC65" s="24">
        <f t="shared" si="5"/>
        <v>1</v>
      </c>
      <c r="AD65" s="24">
        <f t="shared" si="5"/>
        <v>1</v>
      </c>
      <c r="AE65" s="24">
        <f t="shared" si="5"/>
        <v>1</v>
      </c>
      <c r="AF65" s="24">
        <f t="shared" si="5"/>
        <v>0</v>
      </c>
      <c r="AG65" s="24">
        <f t="shared" si="5"/>
        <v>0</v>
      </c>
      <c r="AH65" s="24">
        <f t="shared" si="5"/>
        <v>1</v>
      </c>
      <c r="AI65" s="24">
        <f t="shared" si="5"/>
        <v>1</v>
      </c>
      <c r="AJ65" s="24">
        <f t="shared" si="5"/>
        <v>1</v>
      </c>
      <c r="AK65" s="24">
        <f t="shared" si="5"/>
        <v>1</v>
      </c>
      <c r="AL65" s="24">
        <f t="shared" si="5"/>
        <v>0</v>
      </c>
      <c r="AM65" s="24">
        <f t="shared" si="5"/>
        <v>0</v>
      </c>
      <c r="AN65" s="24">
        <f t="shared" si="5"/>
        <v>0</v>
      </c>
      <c r="AO65" s="24">
        <f t="shared" si="5"/>
        <v>0</v>
      </c>
      <c r="AP65" s="24">
        <f t="shared" si="5"/>
        <v>0</v>
      </c>
    </row>
    <row r="66" spans="3:42" x14ac:dyDescent="0.25">
      <c r="C66" s="1" t="s">
        <v>128</v>
      </c>
      <c r="D66" s="24">
        <f>COUNTIF(D7:D56,"1CF")</f>
        <v>1</v>
      </c>
      <c r="E66" s="24">
        <f t="shared" ref="E66:AP66" si="6">COUNTIF(E7:E56,"1CF")</f>
        <v>1</v>
      </c>
      <c r="F66" s="24">
        <f t="shared" si="6"/>
        <v>1</v>
      </c>
      <c r="G66" s="24">
        <f t="shared" si="6"/>
        <v>1</v>
      </c>
      <c r="H66" s="24">
        <f t="shared" si="6"/>
        <v>0</v>
      </c>
      <c r="I66" s="24">
        <f t="shared" si="6"/>
        <v>0</v>
      </c>
      <c r="J66" s="24">
        <f t="shared" si="6"/>
        <v>1</v>
      </c>
      <c r="K66" s="24">
        <f t="shared" si="6"/>
        <v>1</v>
      </c>
      <c r="L66" s="24">
        <f t="shared" si="6"/>
        <v>1</v>
      </c>
      <c r="M66" s="24">
        <f t="shared" si="6"/>
        <v>1</v>
      </c>
      <c r="N66" s="24">
        <f t="shared" si="6"/>
        <v>0</v>
      </c>
      <c r="O66" s="24">
        <f t="shared" si="6"/>
        <v>0</v>
      </c>
      <c r="P66" s="24">
        <f t="shared" si="6"/>
        <v>0</v>
      </c>
      <c r="Q66" s="24">
        <f t="shared" si="6"/>
        <v>0</v>
      </c>
      <c r="R66" s="24">
        <f t="shared" si="6"/>
        <v>0</v>
      </c>
      <c r="S66" s="24">
        <f t="shared" si="6"/>
        <v>0</v>
      </c>
      <c r="T66" s="24">
        <f t="shared" si="6"/>
        <v>0</v>
      </c>
      <c r="U66" s="24">
        <f t="shared" si="6"/>
        <v>0</v>
      </c>
      <c r="V66" s="24">
        <f t="shared" si="6"/>
        <v>1</v>
      </c>
      <c r="W66" s="24">
        <f t="shared" si="6"/>
        <v>1</v>
      </c>
      <c r="X66" s="24">
        <f t="shared" si="6"/>
        <v>1</v>
      </c>
      <c r="Y66" s="24">
        <f t="shared" si="6"/>
        <v>1</v>
      </c>
      <c r="Z66" s="24">
        <f t="shared" si="6"/>
        <v>0</v>
      </c>
      <c r="AA66" s="24">
        <f t="shared" si="6"/>
        <v>0</v>
      </c>
      <c r="AB66" s="24">
        <f t="shared" si="6"/>
        <v>1</v>
      </c>
      <c r="AC66" s="24">
        <f t="shared" si="6"/>
        <v>1</v>
      </c>
      <c r="AD66" s="24">
        <f t="shared" si="6"/>
        <v>1</v>
      </c>
      <c r="AE66" s="24">
        <f t="shared" si="6"/>
        <v>1</v>
      </c>
      <c r="AF66" s="24">
        <f t="shared" si="6"/>
        <v>0</v>
      </c>
      <c r="AG66" s="24">
        <f t="shared" si="6"/>
        <v>0</v>
      </c>
      <c r="AH66" s="24">
        <f t="shared" si="6"/>
        <v>1</v>
      </c>
      <c r="AI66" s="24">
        <f t="shared" si="6"/>
        <v>1</v>
      </c>
      <c r="AJ66" s="24">
        <f t="shared" si="6"/>
        <v>1</v>
      </c>
      <c r="AK66" s="24">
        <f t="shared" si="6"/>
        <v>1</v>
      </c>
      <c r="AL66" s="24">
        <f t="shared" si="6"/>
        <v>0</v>
      </c>
      <c r="AM66" s="24">
        <f t="shared" si="6"/>
        <v>0</v>
      </c>
      <c r="AN66" s="24">
        <f t="shared" si="6"/>
        <v>0</v>
      </c>
      <c r="AO66" s="24">
        <f t="shared" si="6"/>
        <v>0</v>
      </c>
      <c r="AP66" s="24">
        <f t="shared" si="6"/>
        <v>0</v>
      </c>
    </row>
    <row r="67" spans="3:42" x14ac:dyDescent="0.25">
      <c r="C67" s="1" t="s">
        <v>129</v>
      </c>
      <c r="D67" s="24">
        <f>COUNTIF(D7:D56,"2CF")</f>
        <v>1</v>
      </c>
      <c r="E67" s="24">
        <f t="shared" ref="E67:AP67" si="7">COUNTIF(E7:E56,"2CF")</f>
        <v>1</v>
      </c>
      <c r="F67" s="24">
        <f t="shared" si="7"/>
        <v>1</v>
      </c>
      <c r="G67" s="24">
        <f t="shared" si="7"/>
        <v>1</v>
      </c>
      <c r="H67" s="24">
        <f t="shared" si="7"/>
        <v>0</v>
      </c>
      <c r="I67" s="24">
        <f t="shared" si="7"/>
        <v>0</v>
      </c>
      <c r="J67" s="24">
        <f t="shared" si="7"/>
        <v>1</v>
      </c>
      <c r="K67" s="24">
        <f t="shared" si="7"/>
        <v>1</v>
      </c>
      <c r="L67" s="24">
        <f t="shared" si="7"/>
        <v>1</v>
      </c>
      <c r="M67" s="24">
        <f t="shared" si="7"/>
        <v>1</v>
      </c>
      <c r="N67" s="24">
        <f t="shared" si="7"/>
        <v>0</v>
      </c>
      <c r="O67" s="24">
        <f t="shared" si="7"/>
        <v>0</v>
      </c>
      <c r="P67" s="24">
        <f t="shared" si="7"/>
        <v>0</v>
      </c>
      <c r="Q67" s="24">
        <f t="shared" si="7"/>
        <v>0</v>
      </c>
      <c r="R67" s="24">
        <f t="shared" si="7"/>
        <v>0</v>
      </c>
      <c r="S67" s="24">
        <f t="shared" si="7"/>
        <v>0</v>
      </c>
      <c r="T67" s="24">
        <f t="shared" si="7"/>
        <v>0</v>
      </c>
      <c r="U67" s="24">
        <f t="shared" si="7"/>
        <v>0</v>
      </c>
      <c r="V67" s="24">
        <f t="shared" si="7"/>
        <v>1</v>
      </c>
      <c r="W67" s="24">
        <f t="shared" si="7"/>
        <v>1</v>
      </c>
      <c r="X67" s="24">
        <f t="shared" si="7"/>
        <v>1</v>
      </c>
      <c r="Y67" s="24">
        <f t="shared" si="7"/>
        <v>1</v>
      </c>
      <c r="Z67" s="24">
        <f t="shared" si="7"/>
        <v>0</v>
      </c>
      <c r="AA67" s="24">
        <f t="shared" si="7"/>
        <v>0</v>
      </c>
      <c r="AB67" s="24">
        <f t="shared" si="7"/>
        <v>1</v>
      </c>
      <c r="AC67" s="24">
        <f t="shared" si="7"/>
        <v>1</v>
      </c>
      <c r="AD67" s="24">
        <f t="shared" si="7"/>
        <v>1</v>
      </c>
      <c r="AE67" s="24">
        <f t="shared" si="7"/>
        <v>1</v>
      </c>
      <c r="AF67" s="24">
        <f t="shared" si="7"/>
        <v>0</v>
      </c>
      <c r="AG67" s="24">
        <f t="shared" si="7"/>
        <v>0</v>
      </c>
      <c r="AH67" s="24">
        <f t="shared" si="7"/>
        <v>1</v>
      </c>
      <c r="AI67" s="24">
        <f t="shared" si="7"/>
        <v>1</v>
      </c>
      <c r="AJ67" s="24">
        <f t="shared" si="7"/>
        <v>1</v>
      </c>
      <c r="AK67" s="24">
        <f t="shared" si="7"/>
        <v>1</v>
      </c>
      <c r="AL67" s="24">
        <f t="shared" si="7"/>
        <v>0</v>
      </c>
      <c r="AM67" s="24">
        <f t="shared" si="7"/>
        <v>0</v>
      </c>
      <c r="AN67" s="24">
        <f t="shared" si="7"/>
        <v>0</v>
      </c>
      <c r="AO67" s="24">
        <f t="shared" si="7"/>
        <v>0</v>
      </c>
      <c r="AP67" s="24">
        <f t="shared" si="7"/>
        <v>0</v>
      </c>
    </row>
    <row r="68" spans="3:42" x14ac:dyDescent="0.25">
      <c r="C68" s="1" t="s">
        <v>130</v>
      </c>
      <c r="D68" s="24">
        <f>COUNTIF(D7:D56,"3CF")</f>
        <v>1</v>
      </c>
      <c r="E68" s="24">
        <f t="shared" ref="E68:AP68" si="8">COUNTIF(E7:E56,"3CF")</f>
        <v>1</v>
      </c>
      <c r="F68" s="24">
        <f t="shared" si="8"/>
        <v>1</v>
      </c>
      <c r="G68" s="24">
        <f t="shared" si="8"/>
        <v>1</v>
      </c>
      <c r="H68" s="24">
        <f t="shared" si="8"/>
        <v>0</v>
      </c>
      <c r="I68" s="24">
        <f t="shared" si="8"/>
        <v>0</v>
      </c>
      <c r="J68" s="24">
        <f t="shared" si="8"/>
        <v>1</v>
      </c>
      <c r="K68" s="24">
        <f t="shared" si="8"/>
        <v>1</v>
      </c>
      <c r="L68" s="24">
        <f t="shared" si="8"/>
        <v>1</v>
      </c>
      <c r="M68" s="24">
        <f t="shared" si="8"/>
        <v>1</v>
      </c>
      <c r="N68" s="24">
        <f t="shared" si="8"/>
        <v>0</v>
      </c>
      <c r="O68" s="24">
        <f t="shared" si="8"/>
        <v>0</v>
      </c>
      <c r="P68" s="24">
        <f t="shared" si="8"/>
        <v>0</v>
      </c>
      <c r="Q68" s="24">
        <f t="shared" si="8"/>
        <v>0</v>
      </c>
      <c r="R68" s="24">
        <f t="shared" si="8"/>
        <v>0</v>
      </c>
      <c r="S68" s="24">
        <f t="shared" si="8"/>
        <v>0</v>
      </c>
      <c r="T68" s="24">
        <f t="shared" si="8"/>
        <v>0</v>
      </c>
      <c r="U68" s="24">
        <f t="shared" si="8"/>
        <v>0</v>
      </c>
      <c r="V68" s="24">
        <f t="shared" si="8"/>
        <v>1</v>
      </c>
      <c r="W68" s="24">
        <f t="shared" si="8"/>
        <v>1</v>
      </c>
      <c r="X68" s="24">
        <f t="shared" si="8"/>
        <v>1</v>
      </c>
      <c r="Y68" s="24">
        <f t="shared" si="8"/>
        <v>1</v>
      </c>
      <c r="Z68" s="24">
        <f t="shared" si="8"/>
        <v>0</v>
      </c>
      <c r="AA68" s="24">
        <f t="shared" si="8"/>
        <v>0</v>
      </c>
      <c r="AB68" s="24">
        <f t="shared" si="8"/>
        <v>1</v>
      </c>
      <c r="AC68" s="24">
        <f t="shared" si="8"/>
        <v>1</v>
      </c>
      <c r="AD68" s="24">
        <f t="shared" si="8"/>
        <v>1</v>
      </c>
      <c r="AE68" s="24">
        <f t="shared" si="8"/>
        <v>1</v>
      </c>
      <c r="AF68" s="24">
        <f t="shared" si="8"/>
        <v>0</v>
      </c>
      <c r="AG68" s="24">
        <f t="shared" si="8"/>
        <v>0</v>
      </c>
      <c r="AH68" s="24">
        <f t="shared" si="8"/>
        <v>1</v>
      </c>
      <c r="AI68" s="24">
        <f t="shared" si="8"/>
        <v>1</v>
      </c>
      <c r="AJ68" s="24">
        <f t="shared" si="8"/>
        <v>1</v>
      </c>
      <c r="AK68" s="24">
        <f t="shared" si="8"/>
        <v>1</v>
      </c>
      <c r="AL68" s="24">
        <f t="shared" si="8"/>
        <v>0</v>
      </c>
      <c r="AM68" s="24">
        <f t="shared" si="8"/>
        <v>0</v>
      </c>
      <c r="AN68" s="24">
        <f t="shared" si="8"/>
        <v>0</v>
      </c>
      <c r="AO68" s="24">
        <f t="shared" si="8"/>
        <v>0</v>
      </c>
      <c r="AP68" s="24">
        <f t="shared" si="8"/>
        <v>0</v>
      </c>
    </row>
    <row r="69" spans="3:42" x14ac:dyDescent="0.25">
      <c r="C69" s="1" t="s">
        <v>132</v>
      </c>
      <c r="D69" s="24">
        <f>COUNTIF(D7:D56,"1AN")</f>
        <v>1</v>
      </c>
      <c r="E69" s="24">
        <f t="shared" ref="E69:AP69" si="9">COUNTIF(E7:E56,"1AN")</f>
        <v>1</v>
      </c>
      <c r="F69" s="24">
        <f t="shared" si="9"/>
        <v>1</v>
      </c>
      <c r="G69" s="24">
        <f t="shared" si="9"/>
        <v>1</v>
      </c>
      <c r="H69" s="24">
        <f t="shared" si="9"/>
        <v>0</v>
      </c>
      <c r="I69" s="24">
        <f t="shared" si="9"/>
        <v>0</v>
      </c>
      <c r="J69" s="24">
        <f t="shared" si="9"/>
        <v>1</v>
      </c>
      <c r="K69" s="24">
        <f t="shared" si="9"/>
        <v>1</v>
      </c>
      <c r="L69" s="24">
        <f t="shared" si="9"/>
        <v>1</v>
      </c>
      <c r="M69" s="24">
        <f t="shared" si="9"/>
        <v>1</v>
      </c>
      <c r="N69" s="24">
        <f t="shared" si="9"/>
        <v>0</v>
      </c>
      <c r="O69" s="24">
        <f t="shared" si="9"/>
        <v>0</v>
      </c>
      <c r="P69" s="24">
        <f t="shared" si="9"/>
        <v>0</v>
      </c>
      <c r="Q69" s="24">
        <f t="shared" si="9"/>
        <v>0</v>
      </c>
      <c r="R69" s="24">
        <f t="shared" si="9"/>
        <v>0</v>
      </c>
      <c r="S69" s="24">
        <f t="shared" si="9"/>
        <v>0</v>
      </c>
      <c r="T69" s="24">
        <f t="shared" si="9"/>
        <v>0</v>
      </c>
      <c r="U69" s="24">
        <f t="shared" si="9"/>
        <v>0</v>
      </c>
      <c r="V69" s="24">
        <f t="shared" si="9"/>
        <v>1</v>
      </c>
      <c r="W69" s="24">
        <f t="shared" si="9"/>
        <v>1</v>
      </c>
      <c r="X69" s="24">
        <f t="shared" si="9"/>
        <v>1</v>
      </c>
      <c r="Y69" s="24">
        <f t="shared" si="9"/>
        <v>1</v>
      </c>
      <c r="Z69" s="24">
        <f t="shared" si="9"/>
        <v>0</v>
      </c>
      <c r="AA69" s="24">
        <f t="shared" si="9"/>
        <v>0</v>
      </c>
      <c r="AB69" s="24">
        <f t="shared" si="9"/>
        <v>1</v>
      </c>
      <c r="AC69" s="24">
        <f t="shared" si="9"/>
        <v>1</v>
      </c>
      <c r="AD69" s="24">
        <f t="shared" si="9"/>
        <v>1</v>
      </c>
      <c r="AE69" s="24">
        <f t="shared" si="9"/>
        <v>1</v>
      </c>
      <c r="AF69" s="24">
        <f t="shared" si="9"/>
        <v>0</v>
      </c>
      <c r="AG69" s="24">
        <f t="shared" si="9"/>
        <v>0</v>
      </c>
      <c r="AH69" s="24">
        <f t="shared" si="9"/>
        <v>1</v>
      </c>
      <c r="AI69" s="24">
        <f t="shared" si="9"/>
        <v>1</v>
      </c>
      <c r="AJ69" s="24">
        <f t="shared" si="9"/>
        <v>1</v>
      </c>
      <c r="AK69" s="24">
        <f t="shared" si="9"/>
        <v>1</v>
      </c>
      <c r="AL69" s="24">
        <f t="shared" si="9"/>
        <v>0</v>
      </c>
      <c r="AM69" s="24">
        <f t="shared" si="9"/>
        <v>0</v>
      </c>
      <c r="AN69" s="24">
        <f t="shared" si="9"/>
        <v>0</v>
      </c>
      <c r="AO69" s="24">
        <f t="shared" si="9"/>
        <v>0</v>
      </c>
      <c r="AP69" s="24">
        <f t="shared" si="9"/>
        <v>0</v>
      </c>
    </row>
    <row r="70" spans="3:42" x14ac:dyDescent="0.25">
      <c r="C70" s="1" t="s">
        <v>133</v>
      </c>
      <c r="D70" s="24">
        <f>COUNTIF(D7:D56,"2AN")</f>
        <v>1</v>
      </c>
      <c r="E70" s="24">
        <f t="shared" ref="E70:AP70" si="10">COUNTIF(E7:E56,"2AN")</f>
        <v>1</v>
      </c>
      <c r="F70" s="24">
        <f t="shared" si="10"/>
        <v>1</v>
      </c>
      <c r="G70" s="24">
        <f t="shared" si="10"/>
        <v>1</v>
      </c>
      <c r="H70" s="24">
        <f t="shared" si="10"/>
        <v>0</v>
      </c>
      <c r="I70" s="24">
        <f t="shared" si="10"/>
        <v>0</v>
      </c>
      <c r="J70" s="24">
        <f t="shared" si="10"/>
        <v>1</v>
      </c>
      <c r="K70" s="24">
        <f t="shared" si="10"/>
        <v>1</v>
      </c>
      <c r="L70" s="24">
        <f t="shared" si="10"/>
        <v>1</v>
      </c>
      <c r="M70" s="24">
        <f t="shared" si="10"/>
        <v>1</v>
      </c>
      <c r="N70" s="24">
        <f t="shared" si="10"/>
        <v>0</v>
      </c>
      <c r="O70" s="24">
        <f t="shared" si="10"/>
        <v>0</v>
      </c>
      <c r="P70" s="24">
        <f t="shared" si="10"/>
        <v>0</v>
      </c>
      <c r="Q70" s="24">
        <f t="shared" si="10"/>
        <v>0</v>
      </c>
      <c r="R70" s="24">
        <f t="shared" si="10"/>
        <v>0</v>
      </c>
      <c r="S70" s="24">
        <f t="shared" si="10"/>
        <v>0</v>
      </c>
      <c r="T70" s="24">
        <f t="shared" si="10"/>
        <v>0</v>
      </c>
      <c r="U70" s="24">
        <f t="shared" si="10"/>
        <v>0</v>
      </c>
      <c r="V70" s="24">
        <f t="shared" si="10"/>
        <v>1</v>
      </c>
      <c r="W70" s="24">
        <f t="shared" si="10"/>
        <v>1</v>
      </c>
      <c r="X70" s="24">
        <f t="shared" si="10"/>
        <v>1</v>
      </c>
      <c r="Y70" s="24">
        <f t="shared" si="10"/>
        <v>1</v>
      </c>
      <c r="Z70" s="24">
        <f t="shared" si="10"/>
        <v>0</v>
      </c>
      <c r="AA70" s="24">
        <f t="shared" si="10"/>
        <v>0</v>
      </c>
      <c r="AB70" s="24">
        <f t="shared" si="10"/>
        <v>1</v>
      </c>
      <c r="AC70" s="24">
        <f t="shared" si="10"/>
        <v>1</v>
      </c>
      <c r="AD70" s="24">
        <f t="shared" si="10"/>
        <v>1</v>
      </c>
      <c r="AE70" s="24">
        <f t="shared" si="10"/>
        <v>1</v>
      </c>
      <c r="AF70" s="24">
        <f t="shared" si="10"/>
        <v>0</v>
      </c>
      <c r="AG70" s="24">
        <f t="shared" si="10"/>
        <v>0</v>
      </c>
      <c r="AH70" s="24">
        <f t="shared" si="10"/>
        <v>1</v>
      </c>
      <c r="AI70" s="24">
        <f t="shared" si="10"/>
        <v>1</v>
      </c>
      <c r="AJ70" s="24">
        <f t="shared" si="10"/>
        <v>1</v>
      </c>
      <c r="AK70" s="24">
        <f t="shared" si="10"/>
        <v>1</v>
      </c>
      <c r="AL70" s="24">
        <f t="shared" si="10"/>
        <v>0</v>
      </c>
      <c r="AM70" s="24">
        <f t="shared" si="10"/>
        <v>0</v>
      </c>
      <c r="AN70" s="24">
        <f t="shared" si="10"/>
        <v>0</v>
      </c>
      <c r="AO70" s="24">
        <f t="shared" si="10"/>
        <v>0</v>
      </c>
      <c r="AP70" s="24">
        <f t="shared" si="10"/>
        <v>0</v>
      </c>
    </row>
    <row r="71" spans="3:42" x14ac:dyDescent="0.25">
      <c r="C71" s="1" t="s">
        <v>131</v>
      </c>
      <c r="D71" s="24">
        <f>COUNTIF(D7:D56,"3AN")</f>
        <v>1</v>
      </c>
      <c r="E71" s="24">
        <f t="shared" ref="E71:AP71" si="11">COUNTIF(E7:E56,"3AN")</f>
        <v>1</v>
      </c>
      <c r="F71" s="24">
        <f t="shared" si="11"/>
        <v>1</v>
      </c>
      <c r="G71" s="24">
        <f t="shared" si="11"/>
        <v>1</v>
      </c>
      <c r="H71" s="24">
        <f t="shared" si="11"/>
        <v>0</v>
      </c>
      <c r="I71" s="24">
        <f t="shared" si="11"/>
        <v>0</v>
      </c>
      <c r="J71" s="24">
        <f t="shared" si="11"/>
        <v>1</v>
      </c>
      <c r="K71" s="24">
        <f t="shared" si="11"/>
        <v>1</v>
      </c>
      <c r="L71" s="24">
        <f t="shared" si="11"/>
        <v>1</v>
      </c>
      <c r="M71" s="24">
        <f t="shared" si="11"/>
        <v>1</v>
      </c>
      <c r="N71" s="24">
        <f t="shared" si="11"/>
        <v>0</v>
      </c>
      <c r="O71" s="24">
        <f t="shared" si="11"/>
        <v>0</v>
      </c>
      <c r="P71" s="24">
        <f t="shared" si="11"/>
        <v>0</v>
      </c>
      <c r="Q71" s="24">
        <f t="shared" si="11"/>
        <v>0</v>
      </c>
      <c r="R71" s="24">
        <f t="shared" si="11"/>
        <v>0</v>
      </c>
      <c r="S71" s="24">
        <f t="shared" si="11"/>
        <v>0</v>
      </c>
      <c r="T71" s="24">
        <f t="shared" si="11"/>
        <v>0</v>
      </c>
      <c r="U71" s="24">
        <f t="shared" si="11"/>
        <v>0</v>
      </c>
      <c r="V71" s="24">
        <f t="shared" si="11"/>
        <v>1</v>
      </c>
      <c r="W71" s="24">
        <f t="shared" si="11"/>
        <v>1</v>
      </c>
      <c r="X71" s="24">
        <f t="shared" si="11"/>
        <v>1</v>
      </c>
      <c r="Y71" s="24">
        <f t="shared" si="11"/>
        <v>1</v>
      </c>
      <c r="Z71" s="24">
        <f t="shared" si="11"/>
        <v>0</v>
      </c>
      <c r="AA71" s="24">
        <f t="shared" si="11"/>
        <v>0</v>
      </c>
      <c r="AB71" s="24">
        <f t="shared" si="11"/>
        <v>1</v>
      </c>
      <c r="AC71" s="24">
        <f t="shared" si="11"/>
        <v>1</v>
      </c>
      <c r="AD71" s="24">
        <f t="shared" si="11"/>
        <v>1</v>
      </c>
      <c r="AE71" s="24">
        <f t="shared" si="11"/>
        <v>1</v>
      </c>
      <c r="AF71" s="24">
        <f t="shared" si="11"/>
        <v>0</v>
      </c>
      <c r="AG71" s="24">
        <f t="shared" si="11"/>
        <v>0</v>
      </c>
      <c r="AH71" s="24">
        <f t="shared" si="11"/>
        <v>1</v>
      </c>
      <c r="AI71" s="24">
        <f t="shared" si="11"/>
        <v>1</v>
      </c>
      <c r="AJ71" s="24">
        <f t="shared" si="11"/>
        <v>1</v>
      </c>
      <c r="AK71" s="24">
        <f t="shared" si="11"/>
        <v>1</v>
      </c>
      <c r="AL71" s="24">
        <f t="shared" si="11"/>
        <v>0</v>
      </c>
      <c r="AM71" s="24">
        <f t="shared" si="11"/>
        <v>0</v>
      </c>
      <c r="AN71" s="24">
        <f t="shared" si="11"/>
        <v>0</v>
      </c>
      <c r="AO71" s="24">
        <f t="shared" si="11"/>
        <v>0</v>
      </c>
      <c r="AP71" s="24">
        <f t="shared" si="11"/>
        <v>0</v>
      </c>
    </row>
    <row r="72" spans="3:42" x14ac:dyDescent="0.25">
      <c r="C72" s="1" t="s">
        <v>135</v>
      </c>
      <c r="D72" s="24">
        <f>COUNTIF(D7:D56,"1BN")</f>
        <v>1</v>
      </c>
      <c r="E72" s="24">
        <f t="shared" ref="E72:AP72" si="12">COUNTIF(E7:E56,"1BN")</f>
        <v>1</v>
      </c>
      <c r="F72" s="24">
        <f t="shared" si="12"/>
        <v>1</v>
      </c>
      <c r="G72" s="24">
        <f t="shared" si="12"/>
        <v>1</v>
      </c>
      <c r="H72" s="24">
        <f t="shared" si="12"/>
        <v>0</v>
      </c>
      <c r="I72" s="24">
        <f t="shared" si="12"/>
        <v>0</v>
      </c>
      <c r="J72" s="24">
        <f t="shared" si="12"/>
        <v>1</v>
      </c>
      <c r="K72" s="24">
        <f t="shared" si="12"/>
        <v>1</v>
      </c>
      <c r="L72" s="24">
        <f t="shared" si="12"/>
        <v>1</v>
      </c>
      <c r="M72" s="24">
        <f t="shared" si="12"/>
        <v>1</v>
      </c>
      <c r="N72" s="24">
        <f t="shared" si="12"/>
        <v>0</v>
      </c>
      <c r="O72" s="24">
        <f t="shared" si="12"/>
        <v>0</v>
      </c>
      <c r="P72" s="24">
        <f t="shared" si="12"/>
        <v>0</v>
      </c>
      <c r="Q72" s="24">
        <f t="shared" si="12"/>
        <v>0</v>
      </c>
      <c r="R72" s="24">
        <f t="shared" si="12"/>
        <v>0</v>
      </c>
      <c r="S72" s="24">
        <f t="shared" si="12"/>
        <v>0</v>
      </c>
      <c r="T72" s="24">
        <f t="shared" si="12"/>
        <v>0</v>
      </c>
      <c r="U72" s="24">
        <f t="shared" si="12"/>
        <v>0</v>
      </c>
      <c r="V72" s="24">
        <f t="shared" si="12"/>
        <v>1</v>
      </c>
      <c r="W72" s="24">
        <f t="shared" si="12"/>
        <v>1</v>
      </c>
      <c r="X72" s="24">
        <f t="shared" si="12"/>
        <v>1</v>
      </c>
      <c r="Y72" s="24">
        <f t="shared" si="12"/>
        <v>1</v>
      </c>
      <c r="Z72" s="24">
        <f t="shared" si="12"/>
        <v>0</v>
      </c>
      <c r="AA72" s="24">
        <f t="shared" si="12"/>
        <v>0</v>
      </c>
      <c r="AB72" s="24">
        <f t="shared" si="12"/>
        <v>1</v>
      </c>
      <c r="AC72" s="24">
        <f t="shared" si="12"/>
        <v>1</v>
      </c>
      <c r="AD72" s="24">
        <f t="shared" si="12"/>
        <v>1</v>
      </c>
      <c r="AE72" s="24">
        <f t="shared" si="12"/>
        <v>1</v>
      </c>
      <c r="AF72" s="24">
        <f t="shared" si="12"/>
        <v>0</v>
      </c>
      <c r="AG72" s="24">
        <f t="shared" si="12"/>
        <v>0</v>
      </c>
      <c r="AH72" s="24">
        <f t="shared" si="12"/>
        <v>1</v>
      </c>
      <c r="AI72" s="24">
        <f t="shared" si="12"/>
        <v>1</v>
      </c>
      <c r="AJ72" s="24">
        <f t="shared" si="12"/>
        <v>1</v>
      </c>
      <c r="AK72" s="24">
        <f t="shared" si="12"/>
        <v>1</v>
      </c>
      <c r="AL72" s="24">
        <f t="shared" si="12"/>
        <v>0</v>
      </c>
      <c r="AM72" s="24">
        <f t="shared" si="12"/>
        <v>0</v>
      </c>
      <c r="AN72" s="24">
        <f t="shared" si="12"/>
        <v>0</v>
      </c>
      <c r="AO72" s="24">
        <f t="shared" si="12"/>
        <v>0</v>
      </c>
      <c r="AP72" s="24">
        <f t="shared" si="12"/>
        <v>0</v>
      </c>
    </row>
    <row r="73" spans="3:42" x14ac:dyDescent="0.25">
      <c r="C73" s="1" t="s">
        <v>136</v>
      </c>
      <c r="D73" s="24">
        <f>COUNTIF(D7:D56,"2BN")</f>
        <v>1</v>
      </c>
      <c r="E73" s="24">
        <f t="shared" ref="E73:AP73" si="13">COUNTIF(E7:E56,"2BN")</f>
        <v>1</v>
      </c>
      <c r="F73" s="24">
        <f t="shared" si="13"/>
        <v>1</v>
      </c>
      <c r="G73" s="24">
        <f t="shared" si="13"/>
        <v>1</v>
      </c>
      <c r="H73" s="24">
        <f t="shared" si="13"/>
        <v>0</v>
      </c>
      <c r="I73" s="24">
        <f t="shared" si="13"/>
        <v>0</v>
      </c>
      <c r="J73" s="24">
        <f t="shared" si="13"/>
        <v>1</v>
      </c>
      <c r="K73" s="24">
        <f t="shared" si="13"/>
        <v>1</v>
      </c>
      <c r="L73" s="24">
        <f t="shared" si="13"/>
        <v>1</v>
      </c>
      <c r="M73" s="24">
        <f t="shared" si="13"/>
        <v>1</v>
      </c>
      <c r="N73" s="24">
        <f t="shared" si="13"/>
        <v>0</v>
      </c>
      <c r="O73" s="24">
        <f t="shared" si="13"/>
        <v>0</v>
      </c>
      <c r="P73" s="24">
        <f t="shared" si="13"/>
        <v>0</v>
      </c>
      <c r="Q73" s="24">
        <f t="shared" si="13"/>
        <v>0</v>
      </c>
      <c r="R73" s="24">
        <f t="shared" si="13"/>
        <v>0</v>
      </c>
      <c r="S73" s="24">
        <f t="shared" si="13"/>
        <v>0</v>
      </c>
      <c r="T73" s="24">
        <f t="shared" si="13"/>
        <v>0</v>
      </c>
      <c r="U73" s="24">
        <f t="shared" si="13"/>
        <v>0</v>
      </c>
      <c r="V73" s="24">
        <f t="shared" si="13"/>
        <v>1</v>
      </c>
      <c r="W73" s="24">
        <f t="shared" si="13"/>
        <v>1</v>
      </c>
      <c r="X73" s="24">
        <f t="shared" si="13"/>
        <v>1</v>
      </c>
      <c r="Y73" s="24">
        <f t="shared" si="13"/>
        <v>1</v>
      </c>
      <c r="Z73" s="24">
        <f t="shared" si="13"/>
        <v>0</v>
      </c>
      <c r="AA73" s="24">
        <f t="shared" si="13"/>
        <v>0</v>
      </c>
      <c r="AB73" s="24">
        <f t="shared" si="13"/>
        <v>1</v>
      </c>
      <c r="AC73" s="24">
        <f t="shared" si="13"/>
        <v>1</v>
      </c>
      <c r="AD73" s="24">
        <f t="shared" si="13"/>
        <v>1</v>
      </c>
      <c r="AE73" s="24">
        <f t="shared" si="13"/>
        <v>1</v>
      </c>
      <c r="AF73" s="24">
        <f t="shared" si="13"/>
        <v>0</v>
      </c>
      <c r="AG73" s="24">
        <f t="shared" si="13"/>
        <v>0</v>
      </c>
      <c r="AH73" s="24">
        <f t="shared" si="13"/>
        <v>1</v>
      </c>
      <c r="AI73" s="24">
        <f t="shared" si="13"/>
        <v>1</v>
      </c>
      <c r="AJ73" s="24">
        <f t="shared" si="13"/>
        <v>1</v>
      </c>
      <c r="AK73" s="24">
        <f t="shared" si="13"/>
        <v>1</v>
      </c>
      <c r="AL73" s="24">
        <f t="shared" si="13"/>
        <v>0</v>
      </c>
      <c r="AM73" s="24">
        <f t="shared" si="13"/>
        <v>0</v>
      </c>
      <c r="AN73" s="24">
        <f t="shared" si="13"/>
        <v>0</v>
      </c>
      <c r="AO73" s="24">
        <f t="shared" si="13"/>
        <v>0</v>
      </c>
      <c r="AP73" s="24">
        <f t="shared" si="13"/>
        <v>0</v>
      </c>
    </row>
    <row r="74" spans="3:42" x14ac:dyDescent="0.25">
      <c r="C74" s="1" t="s">
        <v>134</v>
      </c>
      <c r="D74" s="24">
        <f>COUNTIF(D7:D56,"3BN")</f>
        <v>1</v>
      </c>
      <c r="E74" s="24">
        <f t="shared" ref="E74:AP74" si="14">COUNTIF(E7:E56,"3BN")</f>
        <v>1</v>
      </c>
      <c r="F74" s="24">
        <f t="shared" si="14"/>
        <v>1</v>
      </c>
      <c r="G74" s="24">
        <f t="shared" si="14"/>
        <v>1</v>
      </c>
      <c r="H74" s="24">
        <f t="shared" si="14"/>
        <v>0</v>
      </c>
      <c r="I74" s="24">
        <f t="shared" si="14"/>
        <v>0</v>
      </c>
      <c r="J74" s="24">
        <f t="shared" si="14"/>
        <v>1</v>
      </c>
      <c r="K74" s="24">
        <f t="shared" si="14"/>
        <v>1</v>
      </c>
      <c r="L74" s="24">
        <f t="shared" si="14"/>
        <v>1</v>
      </c>
      <c r="M74" s="24">
        <f t="shared" si="14"/>
        <v>1</v>
      </c>
      <c r="N74" s="24">
        <f t="shared" si="14"/>
        <v>0</v>
      </c>
      <c r="O74" s="24">
        <f t="shared" si="14"/>
        <v>0</v>
      </c>
      <c r="P74" s="24">
        <f t="shared" si="14"/>
        <v>0</v>
      </c>
      <c r="Q74" s="24">
        <f t="shared" si="14"/>
        <v>0</v>
      </c>
      <c r="R74" s="24">
        <f t="shared" si="14"/>
        <v>0</v>
      </c>
      <c r="S74" s="24">
        <f t="shared" si="14"/>
        <v>0</v>
      </c>
      <c r="T74" s="24">
        <f t="shared" si="14"/>
        <v>0</v>
      </c>
      <c r="U74" s="24">
        <f t="shared" si="14"/>
        <v>0</v>
      </c>
      <c r="V74" s="24">
        <f t="shared" si="14"/>
        <v>1</v>
      </c>
      <c r="W74" s="24">
        <f t="shared" si="14"/>
        <v>1</v>
      </c>
      <c r="X74" s="24">
        <f t="shared" si="14"/>
        <v>1</v>
      </c>
      <c r="Y74" s="24">
        <f t="shared" si="14"/>
        <v>1</v>
      </c>
      <c r="Z74" s="24">
        <f t="shared" si="14"/>
        <v>0</v>
      </c>
      <c r="AA74" s="24">
        <f t="shared" si="14"/>
        <v>0</v>
      </c>
      <c r="AB74" s="24">
        <f t="shared" si="14"/>
        <v>1</v>
      </c>
      <c r="AC74" s="24">
        <f t="shared" si="14"/>
        <v>1</v>
      </c>
      <c r="AD74" s="24">
        <f t="shared" si="14"/>
        <v>1</v>
      </c>
      <c r="AE74" s="24">
        <f t="shared" si="14"/>
        <v>1</v>
      </c>
      <c r="AF74" s="24">
        <f t="shared" si="14"/>
        <v>0</v>
      </c>
      <c r="AG74" s="24">
        <f t="shared" si="14"/>
        <v>0</v>
      </c>
      <c r="AH74" s="24">
        <f t="shared" si="14"/>
        <v>1</v>
      </c>
      <c r="AI74" s="24">
        <f t="shared" si="14"/>
        <v>1</v>
      </c>
      <c r="AJ74" s="24">
        <f t="shared" si="14"/>
        <v>1</v>
      </c>
      <c r="AK74" s="24">
        <f t="shared" si="14"/>
        <v>1</v>
      </c>
      <c r="AL74" s="24">
        <f t="shared" si="14"/>
        <v>0</v>
      </c>
      <c r="AM74" s="24">
        <f t="shared" si="14"/>
        <v>0</v>
      </c>
      <c r="AN74" s="24">
        <f t="shared" si="14"/>
        <v>0</v>
      </c>
      <c r="AO74" s="24">
        <f t="shared" si="14"/>
        <v>0</v>
      </c>
      <c r="AP74" s="24">
        <f t="shared" si="14"/>
        <v>0</v>
      </c>
    </row>
    <row r="75" spans="3:42" x14ac:dyDescent="0.25">
      <c r="C75" s="1" t="s">
        <v>137</v>
      </c>
      <c r="D75" s="24">
        <f>COUNTIF(D7:D56,"1CN")</f>
        <v>1</v>
      </c>
      <c r="E75" s="24">
        <f t="shared" ref="E75:AP75" si="15">COUNTIF(E7:E56,"1CN")</f>
        <v>1</v>
      </c>
      <c r="F75" s="24">
        <f t="shared" si="15"/>
        <v>1</v>
      </c>
      <c r="G75" s="24">
        <f t="shared" si="15"/>
        <v>1</v>
      </c>
      <c r="H75" s="24">
        <f t="shared" si="15"/>
        <v>0</v>
      </c>
      <c r="I75" s="24">
        <f t="shared" si="15"/>
        <v>0</v>
      </c>
      <c r="J75" s="24">
        <f t="shared" si="15"/>
        <v>1</v>
      </c>
      <c r="K75" s="24">
        <f t="shared" si="15"/>
        <v>1</v>
      </c>
      <c r="L75" s="24">
        <f t="shared" si="15"/>
        <v>1</v>
      </c>
      <c r="M75" s="24">
        <f t="shared" si="15"/>
        <v>1</v>
      </c>
      <c r="N75" s="24">
        <f t="shared" si="15"/>
        <v>0</v>
      </c>
      <c r="O75" s="24">
        <f t="shared" si="15"/>
        <v>0</v>
      </c>
      <c r="P75" s="24">
        <f t="shared" si="15"/>
        <v>0</v>
      </c>
      <c r="Q75" s="24">
        <f t="shared" si="15"/>
        <v>0</v>
      </c>
      <c r="R75" s="24">
        <f t="shared" si="15"/>
        <v>0</v>
      </c>
      <c r="S75" s="24">
        <f t="shared" si="15"/>
        <v>0</v>
      </c>
      <c r="T75" s="24">
        <f t="shared" si="15"/>
        <v>0</v>
      </c>
      <c r="U75" s="24">
        <f t="shared" si="15"/>
        <v>0</v>
      </c>
      <c r="V75" s="24">
        <f t="shared" si="15"/>
        <v>1</v>
      </c>
      <c r="W75" s="24">
        <f t="shared" si="15"/>
        <v>1</v>
      </c>
      <c r="X75" s="24">
        <f t="shared" si="15"/>
        <v>1</v>
      </c>
      <c r="Y75" s="24">
        <f t="shared" si="15"/>
        <v>1</v>
      </c>
      <c r="Z75" s="24">
        <f t="shared" si="15"/>
        <v>0</v>
      </c>
      <c r="AA75" s="24">
        <f t="shared" si="15"/>
        <v>0</v>
      </c>
      <c r="AB75" s="24">
        <f t="shared" si="15"/>
        <v>1</v>
      </c>
      <c r="AC75" s="24">
        <f t="shared" si="15"/>
        <v>1</v>
      </c>
      <c r="AD75" s="24">
        <f t="shared" si="15"/>
        <v>1</v>
      </c>
      <c r="AE75" s="24">
        <f t="shared" si="15"/>
        <v>1</v>
      </c>
      <c r="AF75" s="24">
        <f t="shared" si="15"/>
        <v>0</v>
      </c>
      <c r="AG75" s="24">
        <f t="shared" si="15"/>
        <v>0</v>
      </c>
      <c r="AH75" s="24">
        <f t="shared" si="15"/>
        <v>1</v>
      </c>
      <c r="AI75" s="24">
        <f t="shared" si="15"/>
        <v>1</v>
      </c>
      <c r="AJ75" s="24">
        <f t="shared" si="15"/>
        <v>1</v>
      </c>
      <c r="AK75" s="24">
        <f t="shared" si="15"/>
        <v>1</v>
      </c>
      <c r="AL75" s="24">
        <f t="shared" si="15"/>
        <v>0</v>
      </c>
      <c r="AM75" s="24">
        <f t="shared" si="15"/>
        <v>0</v>
      </c>
      <c r="AN75" s="24">
        <f t="shared" si="15"/>
        <v>0</v>
      </c>
      <c r="AO75" s="24">
        <f t="shared" si="15"/>
        <v>0</v>
      </c>
      <c r="AP75" s="24">
        <f t="shared" si="15"/>
        <v>0</v>
      </c>
    </row>
    <row r="76" spans="3:42" x14ac:dyDescent="0.25">
      <c r="S76" s="1"/>
      <c r="T76" s="1"/>
      <c r="U76" s="1"/>
      <c r="V76" s="1"/>
      <c r="W76" s="1"/>
      <c r="X76" s="1"/>
      <c r="Y76" s="1"/>
      <c r="Z76" s="1"/>
      <c r="AA76" s="1"/>
    </row>
    <row r="77" spans="3:42" x14ac:dyDescent="0.25">
      <c r="S77" s="1"/>
      <c r="T77" s="1"/>
      <c r="U77" s="1"/>
      <c r="V77" s="1"/>
      <c r="W77" s="1"/>
      <c r="X77" s="1"/>
      <c r="Y77" s="1"/>
      <c r="Z77" s="1"/>
      <c r="AA77" s="1"/>
    </row>
    <row r="78" spans="3:42" x14ac:dyDescent="0.25">
      <c r="S78" s="1"/>
      <c r="T78" s="1"/>
      <c r="U78" s="1"/>
      <c r="V78" s="1"/>
      <c r="W78" s="1"/>
      <c r="X78" s="1"/>
      <c r="Y78" s="1"/>
      <c r="Z78" s="1"/>
      <c r="AA78" s="1"/>
    </row>
    <row r="79" spans="3:42" x14ac:dyDescent="0.25">
      <c r="S79" s="1"/>
      <c r="T79" s="1"/>
      <c r="U79" s="1"/>
      <c r="V79" s="1"/>
      <c r="W79" s="1"/>
      <c r="X79" s="1"/>
      <c r="Y79" s="1"/>
      <c r="Z79" s="1"/>
      <c r="AA79" s="1"/>
    </row>
    <row r="80" spans="3:42" x14ac:dyDescent="0.25">
      <c r="S80" s="1"/>
      <c r="T80" s="1"/>
      <c r="U80" s="1"/>
      <c r="V80" s="1"/>
      <c r="W80" s="1"/>
      <c r="X80" s="1"/>
      <c r="Y80" s="1"/>
      <c r="Z80" s="1"/>
      <c r="AA80" s="1"/>
    </row>
    <row r="81" spans="21:28" x14ac:dyDescent="0.25">
      <c r="U81" s="24"/>
      <c r="V81" s="24"/>
      <c r="AB81" s="24"/>
    </row>
    <row r="82" spans="21:28" x14ac:dyDescent="0.25">
      <c r="U82" s="24"/>
      <c r="V82" s="24"/>
      <c r="AB82" s="24"/>
    </row>
    <row r="83" spans="21:28" x14ac:dyDescent="0.25">
      <c r="U83" s="24"/>
      <c r="V83" s="24"/>
      <c r="AB83" s="24"/>
    </row>
    <row r="84" spans="21:28" x14ac:dyDescent="0.25">
      <c r="U84" s="24"/>
      <c r="V84" s="24"/>
      <c r="AB84" s="24"/>
    </row>
    <row r="85" spans="21:28" x14ac:dyDescent="0.25">
      <c r="U85" s="24"/>
      <c r="V85" s="24"/>
    </row>
    <row r="86" spans="21:28" x14ac:dyDescent="0.25">
      <c r="U86" s="24"/>
      <c r="V86" s="24"/>
    </row>
    <row r="87" spans="21:28" x14ac:dyDescent="0.25">
      <c r="U87" s="24"/>
      <c r="V87" s="24"/>
    </row>
    <row r="88" spans="21:28" x14ac:dyDescent="0.25">
      <c r="U88" s="24"/>
      <c r="V88" s="24"/>
    </row>
    <row r="89" spans="21:28" x14ac:dyDescent="0.25">
      <c r="U89" s="24"/>
      <c r="V89" s="24"/>
      <c r="AB89" s="24"/>
    </row>
    <row r="90" spans="21:28" x14ac:dyDescent="0.25">
      <c r="U90" s="24"/>
      <c r="V90" s="24"/>
      <c r="AB90" s="24"/>
    </row>
    <row r="91" spans="21:28" x14ac:dyDescent="0.25">
      <c r="U91" s="24"/>
      <c r="V91" s="24"/>
      <c r="AB91" s="24"/>
    </row>
    <row r="92" spans="21:28" x14ac:dyDescent="0.25">
      <c r="U92" s="24"/>
      <c r="V92" s="24"/>
      <c r="AB92" s="24"/>
    </row>
    <row r="93" spans="21:28" x14ac:dyDescent="0.25">
      <c r="U93" s="24"/>
      <c r="V93" s="24"/>
      <c r="AB93" s="24"/>
    </row>
    <row r="94" spans="21:28" x14ac:dyDescent="0.25">
      <c r="U94" s="24"/>
      <c r="V94" s="24"/>
      <c r="AB94" s="24"/>
    </row>
    <row r="95" spans="21:28" x14ac:dyDescent="0.25">
      <c r="U95" s="24"/>
      <c r="V95" s="24"/>
      <c r="AB95" s="24"/>
    </row>
    <row r="96" spans="21:28" x14ac:dyDescent="0.25">
      <c r="U96" s="24"/>
      <c r="V96" s="24"/>
      <c r="AB96" s="24"/>
    </row>
    <row r="97" spans="21:28" x14ac:dyDescent="0.25">
      <c r="U97" s="24"/>
      <c r="V97" s="24"/>
      <c r="AB97" s="24"/>
    </row>
    <row r="98" spans="21:28" x14ac:dyDescent="0.25">
      <c r="U98" s="24"/>
      <c r="V98" s="24"/>
      <c r="AB98" s="24"/>
    </row>
    <row r="99" spans="21:28" x14ac:dyDescent="0.25">
      <c r="U99" s="24"/>
      <c r="V99" s="24"/>
      <c r="AB99" s="24"/>
    </row>
    <row r="100" spans="21:28" x14ac:dyDescent="0.25">
      <c r="U100" s="24"/>
      <c r="V100" s="24"/>
      <c r="AB100" s="24"/>
    </row>
    <row r="101" spans="21:28" x14ac:dyDescent="0.25">
      <c r="U101" s="24"/>
      <c r="V101" s="24"/>
      <c r="AB101" s="24"/>
    </row>
    <row r="102" spans="21:28" x14ac:dyDescent="0.25">
      <c r="U102" s="24"/>
      <c r="V102" s="24"/>
      <c r="AB102" s="24"/>
    </row>
    <row r="103" spans="21:28" x14ac:dyDescent="0.25">
      <c r="U103" s="24"/>
      <c r="V103" s="24"/>
      <c r="AB103" s="24"/>
    </row>
    <row r="104" spans="21:28" x14ac:dyDescent="0.25">
      <c r="U104" s="24"/>
      <c r="V104" s="24"/>
      <c r="AB104" s="24"/>
    </row>
    <row r="105" spans="21:28" x14ac:dyDescent="0.25">
      <c r="U105" s="24"/>
      <c r="V105" s="24"/>
      <c r="AB105" s="24"/>
    </row>
    <row r="106" spans="21:28" x14ac:dyDescent="0.25">
      <c r="U106" s="24"/>
      <c r="V106" s="24"/>
      <c r="AB106" s="24"/>
    </row>
    <row r="107" spans="21:28" x14ac:dyDescent="0.25">
      <c r="U107" s="24"/>
      <c r="V107" s="24"/>
      <c r="AB107" s="24"/>
    </row>
    <row r="108" spans="21:28" x14ac:dyDescent="0.25">
      <c r="U108" s="24"/>
      <c r="V108" s="24"/>
      <c r="AB108" s="24"/>
    </row>
    <row r="109" spans="21:28" x14ac:dyDescent="0.25">
      <c r="U109" s="24"/>
      <c r="V109" s="24"/>
      <c r="AB109" s="24"/>
    </row>
    <row r="110" spans="21:28" x14ac:dyDescent="0.25">
      <c r="U110" s="24"/>
      <c r="V110" s="24"/>
      <c r="AB110" s="24"/>
    </row>
    <row r="111" spans="21:28" x14ac:dyDescent="0.25">
      <c r="U111" s="24"/>
      <c r="V111" s="24"/>
      <c r="AB111" s="24"/>
    </row>
    <row r="112" spans="21:28" x14ac:dyDescent="0.25">
      <c r="U112" s="24"/>
      <c r="V112" s="24"/>
      <c r="AB112" s="24"/>
    </row>
    <row r="113" spans="21:28" x14ac:dyDescent="0.25">
      <c r="U113" s="24"/>
      <c r="V113" s="24"/>
      <c r="AB113" s="24"/>
    </row>
    <row r="114" spans="21:28" x14ac:dyDescent="0.25">
      <c r="U114" s="24"/>
      <c r="V114" s="24"/>
      <c r="AB114" s="24"/>
    </row>
    <row r="115" spans="21:28" x14ac:dyDescent="0.25">
      <c r="U115" s="24"/>
      <c r="V115" s="24"/>
      <c r="AB115" s="24"/>
    </row>
    <row r="116" spans="21:28" x14ac:dyDescent="0.25">
      <c r="U116" s="24"/>
      <c r="V116" s="24"/>
      <c r="AB116" s="24"/>
    </row>
    <row r="117" spans="21:28" x14ac:dyDescent="0.25">
      <c r="U117" s="24"/>
      <c r="V117" s="24"/>
      <c r="AB117" s="24"/>
    </row>
    <row r="118" spans="21:28" x14ac:dyDescent="0.25">
      <c r="U118" s="24"/>
      <c r="V118" s="24"/>
      <c r="AB118" s="24"/>
    </row>
    <row r="119" spans="21:28" x14ac:dyDescent="0.25">
      <c r="U119" s="24"/>
      <c r="V119" s="24"/>
      <c r="AB119" s="24"/>
    </row>
    <row r="120" spans="21:28" x14ac:dyDescent="0.25">
      <c r="U120" s="24"/>
      <c r="V120" s="24"/>
      <c r="AB120" s="24"/>
    </row>
    <row r="121" spans="21:28" x14ac:dyDescent="0.25">
      <c r="U121" s="24"/>
      <c r="V121" s="24"/>
      <c r="AB121" s="24"/>
    </row>
    <row r="122" spans="21:28" x14ac:dyDescent="0.25">
      <c r="U122" s="24"/>
      <c r="V122" s="24"/>
      <c r="AB122" s="24"/>
    </row>
    <row r="123" spans="21:28" x14ac:dyDescent="0.25">
      <c r="U123" s="24"/>
      <c r="V123" s="24"/>
      <c r="AB123" s="24"/>
    </row>
    <row r="124" spans="21:28" x14ac:dyDescent="0.25">
      <c r="U124" s="24"/>
      <c r="V124" s="24"/>
      <c r="AB124" s="24"/>
    </row>
    <row r="125" spans="21:28" x14ac:dyDescent="0.25">
      <c r="U125" s="24"/>
      <c r="V125" s="24"/>
      <c r="AB125" s="24"/>
    </row>
    <row r="126" spans="21:28" x14ac:dyDescent="0.25">
      <c r="U126" s="24"/>
      <c r="V126" s="24"/>
      <c r="AB126" s="24"/>
    </row>
    <row r="127" spans="21:28" x14ac:dyDescent="0.25">
      <c r="U127" s="24"/>
      <c r="V127" s="24"/>
      <c r="AB127" s="24"/>
    </row>
    <row r="128" spans="21:28" x14ac:dyDescent="0.25">
      <c r="U128" s="24"/>
      <c r="V128" s="24"/>
      <c r="AB128" s="24"/>
    </row>
    <row r="129" spans="21:28" x14ac:dyDescent="0.25">
      <c r="U129" s="24"/>
      <c r="V129" s="24"/>
      <c r="AB129" s="24"/>
    </row>
    <row r="130" spans="21:28" x14ac:dyDescent="0.25">
      <c r="U130" s="24"/>
      <c r="V130" s="24"/>
      <c r="AB130" s="24"/>
    </row>
    <row r="131" spans="21:28" x14ac:dyDescent="0.25">
      <c r="U131" s="24"/>
      <c r="V131" s="24"/>
      <c r="AB131" s="24"/>
    </row>
    <row r="132" spans="21:28" x14ac:dyDescent="0.25">
      <c r="U132" s="24"/>
      <c r="V132" s="24"/>
      <c r="AB132" s="24"/>
    </row>
    <row r="133" spans="21:28" x14ac:dyDescent="0.25">
      <c r="U133" s="24"/>
      <c r="V133" s="24"/>
      <c r="AB133" s="24"/>
    </row>
    <row r="134" spans="21:28" x14ac:dyDescent="0.25">
      <c r="U134" s="24"/>
      <c r="V134" s="24"/>
      <c r="AB134" s="24"/>
    </row>
    <row r="135" spans="21:28" x14ac:dyDescent="0.25">
      <c r="U135" s="24"/>
      <c r="V135" s="24"/>
      <c r="AB135" s="24"/>
    </row>
    <row r="136" spans="21:28" x14ac:dyDescent="0.25">
      <c r="U136" s="24"/>
      <c r="V136" s="24"/>
      <c r="AB136" s="24"/>
    </row>
    <row r="137" spans="21:28" x14ac:dyDescent="0.25">
      <c r="U137" s="24"/>
      <c r="V137" s="24"/>
      <c r="AB137" s="24"/>
    </row>
    <row r="138" spans="21:28" x14ac:dyDescent="0.25">
      <c r="U138" s="24"/>
      <c r="V138" s="24"/>
      <c r="AB138" s="24"/>
    </row>
    <row r="139" spans="21:28" x14ac:dyDescent="0.25">
      <c r="U139" s="24"/>
      <c r="V139" s="24"/>
      <c r="AB139" s="24"/>
    </row>
    <row r="140" spans="21:28" x14ac:dyDescent="0.25">
      <c r="U140" s="24"/>
      <c r="V140" s="24"/>
      <c r="AB140" s="24"/>
    </row>
    <row r="141" spans="21:28" x14ac:dyDescent="0.25">
      <c r="U141" s="24"/>
      <c r="V141" s="24"/>
      <c r="AB141" s="24"/>
    </row>
    <row r="142" spans="21:28" x14ac:dyDescent="0.25">
      <c r="U142" s="24"/>
      <c r="V142" s="24"/>
      <c r="AB142" s="24"/>
    </row>
    <row r="143" spans="21:28" x14ac:dyDescent="0.25">
      <c r="U143" s="24"/>
      <c r="V143" s="24"/>
      <c r="AB143" s="24"/>
    </row>
    <row r="144" spans="21:28" x14ac:dyDescent="0.25">
      <c r="U144" s="24"/>
      <c r="V144" s="24"/>
      <c r="AB144" s="24"/>
    </row>
    <row r="145" spans="21:28" x14ac:dyDescent="0.25">
      <c r="U145" s="24"/>
      <c r="V145" s="24"/>
      <c r="AB145" s="24"/>
    </row>
    <row r="146" spans="21:28" x14ac:dyDescent="0.25">
      <c r="U146" s="24"/>
      <c r="V146" s="24"/>
      <c r="AB146" s="24"/>
    </row>
    <row r="147" spans="21:28" x14ac:dyDescent="0.25">
      <c r="U147" s="24"/>
      <c r="V147" s="24"/>
      <c r="AB147" s="24"/>
    </row>
    <row r="148" spans="21:28" x14ac:dyDescent="0.25">
      <c r="U148" s="24"/>
      <c r="V148" s="24"/>
      <c r="AB148" s="24"/>
    </row>
    <row r="149" spans="21:28" x14ac:dyDescent="0.25">
      <c r="U149" s="24"/>
      <c r="V149" s="24"/>
      <c r="AB149" s="24"/>
    </row>
    <row r="150" spans="21:28" x14ac:dyDescent="0.25">
      <c r="U150" s="24"/>
      <c r="V150" s="24"/>
      <c r="AB150" s="24"/>
    </row>
    <row r="151" spans="21:28" x14ac:dyDescent="0.25">
      <c r="U151" s="24"/>
      <c r="V151" s="24"/>
      <c r="AB151" s="24"/>
    </row>
    <row r="152" spans="21:28" x14ac:dyDescent="0.25">
      <c r="U152" s="24"/>
      <c r="V152" s="24"/>
      <c r="AB152" s="24"/>
    </row>
    <row r="153" spans="21:28" x14ac:dyDescent="0.25">
      <c r="U153" s="24"/>
      <c r="V153" s="24"/>
      <c r="AB153" s="24"/>
    </row>
    <row r="154" spans="21:28" x14ac:dyDescent="0.25">
      <c r="U154" s="24"/>
      <c r="V154" s="24"/>
      <c r="AB154" s="24"/>
    </row>
    <row r="155" spans="21:28" x14ac:dyDescent="0.25">
      <c r="U155" s="24"/>
      <c r="V155" s="24"/>
      <c r="AB155" s="24"/>
    </row>
    <row r="156" spans="21:28" x14ac:dyDescent="0.25">
      <c r="U156" s="24"/>
      <c r="V156" s="24"/>
      <c r="AB156" s="24"/>
    </row>
    <row r="157" spans="21:28" x14ac:dyDescent="0.25">
      <c r="U157" s="24"/>
      <c r="V157" s="24"/>
      <c r="AB157" s="24"/>
    </row>
    <row r="158" spans="21:28" x14ac:dyDescent="0.25">
      <c r="U158" s="24"/>
      <c r="V158" s="24"/>
      <c r="AB158" s="24"/>
    </row>
    <row r="159" spans="21:28" x14ac:dyDescent="0.25">
      <c r="U159" s="24"/>
      <c r="V159" s="24"/>
      <c r="AB159" s="24"/>
    </row>
    <row r="160" spans="21:28" x14ac:dyDescent="0.25">
      <c r="U160" s="24"/>
      <c r="V160" s="24"/>
      <c r="AB160" s="24"/>
    </row>
    <row r="161" spans="21:28" x14ac:dyDescent="0.25">
      <c r="U161" s="24"/>
      <c r="V161" s="24"/>
      <c r="AB161" s="24"/>
    </row>
    <row r="162" spans="21:28" x14ac:dyDescent="0.25">
      <c r="U162" s="24"/>
      <c r="V162" s="24"/>
      <c r="AB162" s="24"/>
    </row>
    <row r="163" spans="21:28" x14ac:dyDescent="0.25">
      <c r="U163" s="24"/>
      <c r="V163" s="24"/>
      <c r="AB163" s="24"/>
    </row>
    <row r="164" spans="21:28" x14ac:dyDescent="0.25">
      <c r="U164" s="24"/>
      <c r="V164" s="24"/>
      <c r="AB164" s="24"/>
    </row>
    <row r="165" spans="21:28" x14ac:dyDescent="0.25">
      <c r="U165" s="24"/>
      <c r="V165" s="24"/>
      <c r="AB165" s="24"/>
    </row>
    <row r="166" spans="21:28" x14ac:dyDescent="0.25">
      <c r="U166" s="24"/>
      <c r="V166" s="24"/>
      <c r="AB166" s="24"/>
    </row>
    <row r="167" spans="21:28" x14ac:dyDescent="0.25">
      <c r="U167" s="24"/>
      <c r="V167" s="24"/>
      <c r="AB167" s="24"/>
    </row>
    <row r="168" spans="21:28" x14ac:dyDescent="0.25">
      <c r="U168" s="24"/>
      <c r="V168" s="24"/>
      <c r="AB168" s="24"/>
    </row>
    <row r="169" spans="21:28" x14ac:dyDescent="0.25">
      <c r="U169" s="24"/>
      <c r="V169" s="24"/>
      <c r="AB169" s="24"/>
    </row>
    <row r="170" spans="21:28" x14ac:dyDescent="0.25">
      <c r="U170" s="24"/>
      <c r="V170" s="24"/>
      <c r="AB170" s="24"/>
    </row>
    <row r="171" spans="21:28" x14ac:dyDescent="0.25">
      <c r="U171" s="24"/>
      <c r="V171" s="24"/>
      <c r="AB171" s="24"/>
    </row>
    <row r="172" spans="21:28" x14ac:dyDescent="0.25">
      <c r="U172" s="24"/>
      <c r="V172" s="24"/>
      <c r="AB172" s="24"/>
    </row>
    <row r="173" spans="21:28" x14ac:dyDescent="0.25">
      <c r="U173" s="24"/>
      <c r="V173" s="24"/>
      <c r="AB173" s="24"/>
    </row>
    <row r="174" spans="21:28" x14ac:dyDescent="0.25">
      <c r="U174" s="24"/>
      <c r="V174" s="24"/>
      <c r="AB174" s="24"/>
    </row>
    <row r="175" spans="21:28" x14ac:dyDescent="0.25">
      <c r="U175" s="24"/>
      <c r="V175" s="24"/>
      <c r="AB175" s="24"/>
    </row>
    <row r="176" spans="21:28" x14ac:dyDescent="0.25">
      <c r="U176" s="24"/>
      <c r="V176" s="24"/>
      <c r="AB176" s="24"/>
    </row>
    <row r="177" spans="21:28" x14ac:dyDescent="0.25">
      <c r="U177" s="24"/>
      <c r="V177" s="24"/>
      <c r="AB177" s="24"/>
    </row>
    <row r="178" spans="21:28" x14ac:dyDescent="0.25">
      <c r="U178" s="24"/>
      <c r="V178" s="24"/>
      <c r="AB178" s="24"/>
    </row>
    <row r="179" spans="21:28" x14ac:dyDescent="0.25">
      <c r="U179" s="24"/>
      <c r="V179" s="24"/>
      <c r="AB179" s="24"/>
    </row>
    <row r="180" spans="21:28" x14ac:dyDescent="0.25">
      <c r="U180" s="24"/>
      <c r="V180" s="24"/>
      <c r="AB180" s="24"/>
    </row>
    <row r="181" spans="21:28" x14ac:dyDescent="0.25">
      <c r="U181" s="24"/>
      <c r="V181" s="24"/>
      <c r="AB181" s="24"/>
    </row>
    <row r="182" spans="21:28" x14ac:dyDescent="0.25">
      <c r="U182" s="24"/>
      <c r="V182" s="24"/>
      <c r="AB182" s="24"/>
    </row>
    <row r="183" spans="21:28" x14ac:dyDescent="0.25">
      <c r="U183" s="24"/>
      <c r="V183" s="24"/>
      <c r="AB183" s="24"/>
    </row>
    <row r="184" spans="21:28" x14ac:dyDescent="0.25">
      <c r="U184" s="24"/>
      <c r="V184" s="24"/>
      <c r="AB184" s="24"/>
    </row>
    <row r="185" spans="21:28" x14ac:dyDescent="0.25">
      <c r="U185" s="24"/>
      <c r="V185" s="24"/>
      <c r="AB185" s="24"/>
    </row>
    <row r="186" spans="21:28" x14ac:dyDescent="0.25">
      <c r="U186" s="24"/>
      <c r="V186" s="24"/>
      <c r="AB186" s="24"/>
    </row>
    <row r="187" spans="21:28" x14ac:dyDescent="0.25">
      <c r="U187" s="24"/>
      <c r="V187" s="24"/>
      <c r="AB187" s="24"/>
    </row>
    <row r="188" spans="21:28" x14ac:dyDescent="0.25">
      <c r="U188" s="24"/>
      <c r="V188" s="24"/>
      <c r="AB188" s="24"/>
    </row>
    <row r="189" spans="21:28" x14ac:dyDescent="0.25">
      <c r="U189" s="24"/>
      <c r="V189" s="24"/>
      <c r="AB189" s="24"/>
    </row>
    <row r="190" spans="21:28" x14ac:dyDescent="0.25">
      <c r="U190" s="24"/>
      <c r="V190" s="24"/>
      <c r="AB190" s="24"/>
    </row>
    <row r="191" spans="21:28" x14ac:dyDescent="0.25">
      <c r="U191" s="24"/>
      <c r="V191" s="24"/>
      <c r="AB191" s="24"/>
    </row>
    <row r="192" spans="21:28" x14ac:dyDescent="0.25">
      <c r="U192" s="24"/>
      <c r="V192" s="24"/>
      <c r="AB192" s="24"/>
    </row>
    <row r="193" spans="21:28" x14ac:dyDescent="0.25">
      <c r="U193" s="24"/>
      <c r="V193" s="24"/>
      <c r="AB193" s="24"/>
    </row>
    <row r="194" spans="21:28" x14ac:dyDescent="0.25">
      <c r="U194" s="24"/>
      <c r="V194" s="24"/>
      <c r="AB194" s="24"/>
    </row>
    <row r="195" spans="21:28" x14ac:dyDescent="0.25">
      <c r="U195" s="24"/>
      <c r="V195" s="24"/>
      <c r="AB195" s="24"/>
    </row>
    <row r="196" spans="21:28" x14ac:dyDescent="0.25">
      <c r="U196" s="24"/>
      <c r="V196" s="24"/>
      <c r="AB196" s="24"/>
    </row>
    <row r="197" spans="21:28" x14ac:dyDescent="0.25">
      <c r="U197" s="24"/>
      <c r="V197" s="24"/>
      <c r="AB197" s="24"/>
    </row>
    <row r="198" spans="21:28" x14ac:dyDescent="0.25">
      <c r="U198" s="24"/>
      <c r="V198" s="24"/>
      <c r="AB198" s="24"/>
    </row>
    <row r="199" spans="21:28" x14ac:dyDescent="0.25">
      <c r="U199" s="24"/>
      <c r="V199" s="24"/>
      <c r="AB199" s="24"/>
    </row>
    <row r="200" spans="21:28" x14ac:dyDescent="0.25">
      <c r="U200" s="24"/>
      <c r="V200" s="24"/>
      <c r="AB200" s="24"/>
    </row>
    <row r="201" spans="21:28" x14ac:dyDescent="0.25">
      <c r="U201" s="24"/>
      <c r="V201" s="24"/>
      <c r="AB201" s="24"/>
    </row>
    <row r="202" spans="21:28" x14ac:dyDescent="0.25">
      <c r="U202" s="24"/>
      <c r="V202" s="24"/>
      <c r="AB202" s="24"/>
    </row>
    <row r="203" spans="21:28" x14ac:dyDescent="0.25">
      <c r="U203" s="24"/>
      <c r="V203" s="24"/>
      <c r="AB203" s="24"/>
    </row>
    <row r="204" spans="21:28" x14ac:dyDescent="0.25">
      <c r="U204" s="24"/>
      <c r="V204" s="24"/>
      <c r="AB204" s="24"/>
    </row>
    <row r="205" spans="21:28" x14ac:dyDescent="0.25">
      <c r="U205" s="24"/>
      <c r="V205" s="24"/>
      <c r="AB205" s="24"/>
    </row>
    <row r="206" spans="21:28" x14ac:dyDescent="0.25">
      <c r="U206" s="24"/>
      <c r="V206" s="24"/>
      <c r="AB206" s="24"/>
    </row>
    <row r="207" spans="21:28" x14ac:dyDescent="0.25">
      <c r="U207" s="24"/>
      <c r="V207" s="24"/>
      <c r="AB207" s="24"/>
    </row>
    <row r="208" spans="21:28" x14ac:dyDescent="0.25">
      <c r="U208" s="24"/>
      <c r="V208" s="24"/>
      <c r="AB208" s="24"/>
    </row>
    <row r="209" spans="21:28" x14ac:dyDescent="0.25">
      <c r="U209" s="24"/>
      <c r="V209" s="24"/>
      <c r="AB209" s="24"/>
    </row>
    <row r="210" spans="21:28" x14ac:dyDescent="0.25">
      <c r="U210" s="24"/>
      <c r="V210" s="24"/>
      <c r="AB210" s="24"/>
    </row>
    <row r="211" spans="21:28" x14ac:dyDescent="0.25">
      <c r="U211" s="24"/>
      <c r="V211" s="24"/>
      <c r="AB211" s="24"/>
    </row>
    <row r="212" spans="21:28" x14ac:dyDescent="0.25">
      <c r="U212" s="24"/>
      <c r="V212" s="24"/>
      <c r="AB212" s="24"/>
    </row>
    <row r="213" spans="21:28" x14ac:dyDescent="0.25">
      <c r="U213" s="24"/>
      <c r="V213" s="24"/>
      <c r="AB213" s="24"/>
    </row>
    <row r="214" spans="21:28" x14ac:dyDescent="0.25">
      <c r="U214" s="24"/>
      <c r="V214" s="24"/>
      <c r="AB214" s="24"/>
    </row>
    <row r="215" spans="21:28" x14ac:dyDescent="0.25">
      <c r="U215" s="24"/>
      <c r="V215" s="24"/>
      <c r="AB215" s="24"/>
    </row>
    <row r="216" spans="21:28" x14ac:dyDescent="0.25">
      <c r="U216" s="24"/>
      <c r="V216" s="24"/>
      <c r="AB216" s="24"/>
    </row>
    <row r="217" spans="21:28" x14ac:dyDescent="0.25">
      <c r="U217" s="24"/>
      <c r="V217" s="24"/>
      <c r="AB217" s="24"/>
    </row>
    <row r="218" spans="21:28" x14ac:dyDescent="0.25">
      <c r="U218" s="24"/>
      <c r="V218" s="24"/>
      <c r="AB218" s="24"/>
    </row>
    <row r="219" spans="21:28" x14ac:dyDescent="0.25">
      <c r="U219" s="24"/>
      <c r="V219" s="24"/>
      <c r="AB219" s="24"/>
    </row>
    <row r="220" spans="21:28" x14ac:dyDescent="0.25">
      <c r="U220" s="24"/>
      <c r="V220" s="24"/>
      <c r="AB220" s="24"/>
    </row>
    <row r="221" spans="21:28" x14ac:dyDescent="0.25">
      <c r="U221" s="24"/>
      <c r="V221" s="24"/>
      <c r="AB221" s="24"/>
    </row>
    <row r="222" spans="21:28" x14ac:dyDescent="0.25">
      <c r="U222" s="24"/>
      <c r="V222" s="24"/>
      <c r="AB222" s="24"/>
    </row>
    <row r="223" spans="21:28" x14ac:dyDescent="0.25">
      <c r="U223" s="24"/>
      <c r="V223" s="24"/>
      <c r="AB223" s="24"/>
    </row>
    <row r="224" spans="21:28" x14ac:dyDescent="0.25">
      <c r="U224" s="24"/>
      <c r="V224" s="24"/>
      <c r="AB224" s="24"/>
    </row>
    <row r="225" spans="21:28" x14ac:dyDescent="0.25">
      <c r="U225" s="24"/>
      <c r="V225" s="24"/>
      <c r="AB225" s="24"/>
    </row>
    <row r="226" spans="21:28" x14ac:dyDescent="0.25">
      <c r="U226" s="24"/>
      <c r="V226" s="24"/>
      <c r="AB226" s="24"/>
    </row>
    <row r="227" spans="21:28" x14ac:dyDescent="0.25">
      <c r="U227" s="24"/>
      <c r="V227" s="24"/>
      <c r="AB227" s="24"/>
    </row>
    <row r="228" spans="21:28" x14ac:dyDescent="0.25">
      <c r="U228" s="24"/>
      <c r="V228" s="24"/>
      <c r="AB228" s="24"/>
    </row>
    <row r="229" spans="21:28" x14ac:dyDescent="0.25">
      <c r="U229" s="24"/>
      <c r="V229" s="24"/>
      <c r="AB229" s="24"/>
    </row>
    <row r="230" spans="21:28" x14ac:dyDescent="0.25">
      <c r="U230" s="24"/>
      <c r="V230" s="24"/>
      <c r="AB230" s="24"/>
    </row>
    <row r="231" spans="21:28" x14ac:dyDescent="0.25">
      <c r="U231" s="24"/>
      <c r="V231" s="24"/>
      <c r="AB231" s="24"/>
    </row>
    <row r="232" spans="21:28" x14ac:dyDescent="0.25">
      <c r="U232" s="24"/>
      <c r="V232" s="24"/>
      <c r="AB232" s="24"/>
    </row>
    <row r="233" spans="21:28" x14ac:dyDescent="0.25">
      <c r="U233" s="24"/>
      <c r="V233" s="24"/>
      <c r="AB233" s="24"/>
    </row>
    <row r="234" spans="21:28" x14ac:dyDescent="0.25">
      <c r="U234" s="24"/>
      <c r="V234" s="24"/>
      <c r="AB234" s="24"/>
    </row>
    <row r="235" spans="21:28" x14ac:dyDescent="0.25">
      <c r="U235" s="24"/>
      <c r="V235" s="24"/>
      <c r="AB235" s="24"/>
    </row>
    <row r="236" spans="21:28" x14ac:dyDescent="0.25">
      <c r="U236" s="24"/>
      <c r="V236" s="24"/>
      <c r="AB236" s="24"/>
    </row>
    <row r="237" spans="21:28" x14ac:dyDescent="0.25">
      <c r="U237" s="24"/>
      <c r="V237" s="24"/>
      <c r="AB237" s="24"/>
    </row>
    <row r="238" spans="21:28" x14ac:dyDescent="0.25">
      <c r="U238" s="24"/>
      <c r="V238" s="24"/>
      <c r="AB238" s="24"/>
    </row>
    <row r="239" spans="21:28" x14ac:dyDescent="0.25">
      <c r="U239" s="24"/>
      <c r="V239" s="24"/>
      <c r="AB239" s="24"/>
    </row>
    <row r="240" spans="21:28" x14ac:dyDescent="0.25">
      <c r="U240" s="24"/>
      <c r="V240" s="24"/>
      <c r="AB240" s="24"/>
    </row>
    <row r="241" spans="21:28" x14ac:dyDescent="0.25">
      <c r="U241" s="24"/>
      <c r="V241" s="24"/>
      <c r="AB241" s="24"/>
    </row>
    <row r="242" spans="21:28" x14ac:dyDescent="0.25">
      <c r="U242" s="24"/>
      <c r="V242" s="24"/>
      <c r="AB242" s="24"/>
    </row>
    <row r="243" spans="21:28" x14ac:dyDescent="0.25">
      <c r="U243" s="24"/>
      <c r="V243" s="24"/>
      <c r="AB243" s="24"/>
    </row>
    <row r="244" spans="21:28" x14ac:dyDescent="0.25">
      <c r="U244" s="24"/>
      <c r="V244" s="24"/>
      <c r="AB244" s="24"/>
    </row>
    <row r="245" spans="21:28" x14ac:dyDescent="0.25">
      <c r="U245" s="24"/>
      <c r="V245" s="24"/>
      <c r="AB245" s="24"/>
    </row>
    <row r="246" spans="21:28" x14ac:dyDescent="0.25">
      <c r="U246" s="24"/>
      <c r="V246" s="24"/>
      <c r="AB246" s="24"/>
    </row>
    <row r="247" spans="21:28" x14ac:dyDescent="0.25">
      <c r="U247" s="24"/>
      <c r="V247" s="24"/>
      <c r="AB247" s="24"/>
    </row>
    <row r="248" spans="21:28" x14ac:dyDescent="0.25">
      <c r="U248" s="24"/>
      <c r="V248" s="24"/>
      <c r="AB248" s="24"/>
    </row>
    <row r="249" spans="21:28" x14ac:dyDescent="0.25">
      <c r="U249" s="24"/>
      <c r="V249" s="24"/>
      <c r="AB249" s="24"/>
    </row>
    <row r="250" spans="21:28" x14ac:dyDescent="0.25">
      <c r="U250" s="24"/>
      <c r="V250" s="24"/>
      <c r="AB250" s="24"/>
    </row>
    <row r="251" spans="21:28" x14ac:dyDescent="0.25">
      <c r="U251" s="24"/>
      <c r="V251" s="24"/>
      <c r="AB251" s="24"/>
    </row>
    <row r="252" spans="21:28" x14ac:dyDescent="0.25">
      <c r="U252" s="24"/>
      <c r="V252" s="24"/>
      <c r="AB252" s="24"/>
    </row>
    <row r="253" spans="21:28" x14ac:dyDescent="0.25">
      <c r="U253" s="24"/>
      <c r="V253" s="24"/>
      <c r="AB253" s="24"/>
    </row>
    <row r="254" spans="21:28" x14ac:dyDescent="0.25">
      <c r="U254" s="24"/>
      <c r="V254" s="24"/>
      <c r="AB254" s="24"/>
    </row>
    <row r="255" spans="21:28" x14ac:dyDescent="0.25">
      <c r="U255" s="24"/>
      <c r="V255" s="24"/>
      <c r="AB255" s="24"/>
    </row>
    <row r="256" spans="21:28" x14ac:dyDescent="0.25">
      <c r="U256" s="24"/>
      <c r="V256" s="24"/>
      <c r="AB256" s="24"/>
    </row>
    <row r="257" spans="21:28" x14ac:dyDescent="0.25">
      <c r="U257" s="24"/>
      <c r="V257" s="24"/>
      <c r="AB257" s="24"/>
    </row>
    <row r="258" spans="21:28" x14ac:dyDescent="0.25">
      <c r="U258" s="24"/>
      <c r="V258" s="24"/>
      <c r="AB258" s="24"/>
    </row>
    <row r="259" spans="21:28" x14ac:dyDescent="0.25">
      <c r="U259" s="24"/>
      <c r="V259" s="24"/>
      <c r="AB259" s="24"/>
    </row>
    <row r="260" spans="21:28" x14ac:dyDescent="0.25">
      <c r="U260" s="24"/>
      <c r="V260" s="24"/>
      <c r="AB260" s="24"/>
    </row>
    <row r="261" spans="21:28" x14ac:dyDescent="0.25">
      <c r="U261" s="24"/>
      <c r="V261" s="24"/>
      <c r="AB261" s="24"/>
    </row>
    <row r="262" spans="21:28" x14ac:dyDescent="0.25">
      <c r="U262" s="24"/>
      <c r="V262" s="24"/>
      <c r="AB262" s="24"/>
    </row>
    <row r="263" spans="21:28" x14ac:dyDescent="0.25">
      <c r="U263" s="24"/>
      <c r="V263" s="24"/>
      <c r="AB263" s="24"/>
    </row>
    <row r="264" spans="21:28" x14ac:dyDescent="0.25">
      <c r="U264" s="24"/>
      <c r="V264" s="24"/>
      <c r="AB264" s="24"/>
    </row>
    <row r="265" spans="21:28" x14ac:dyDescent="0.25">
      <c r="U265" s="24"/>
      <c r="V265" s="24"/>
      <c r="AB265" s="24"/>
    </row>
    <row r="266" spans="21:28" x14ac:dyDescent="0.25">
      <c r="U266" s="24"/>
      <c r="V266" s="24"/>
      <c r="AB266" s="24"/>
    </row>
    <row r="267" spans="21:28" x14ac:dyDescent="0.25">
      <c r="U267" s="24"/>
      <c r="V267" s="24"/>
      <c r="AB267" s="24"/>
    </row>
    <row r="268" spans="21:28" x14ac:dyDescent="0.25">
      <c r="U268" s="24"/>
      <c r="V268" s="24"/>
      <c r="AB268" s="24"/>
    </row>
    <row r="269" spans="21:28" x14ac:dyDescent="0.25">
      <c r="U269" s="24"/>
      <c r="V269" s="24"/>
      <c r="AB269" s="24"/>
    </row>
    <row r="270" spans="21:28" x14ac:dyDescent="0.25">
      <c r="U270" s="24"/>
      <c r="V270" s="24"/>
      <c r="AB270" s="24"/>
    </row>
    <row r="271" spans="21:28" x14ac:dyDescent="0.25">
      <c r="U271" s="24"/>
      <c r="V271" s="24"/>
      <c r="AB271" s="24"/>
    </row>
    <row r="272" spans="21:28" x14ac:dyDescent="0.25">
      <c r="U272" s="24"/>
      <c r="V272" s="24"/>
      <c r="AB272" s="24"/>
    </row>
    <row r="273" spans="21:28" x14ac:dyDescent="0.25">
      <c r="U273" s="24"/>
      <c r="V273" s="24"/>
      <c r="AB273" s="24"/>
    </row>
    <row r="274" spans="21:28" x14ac:dyDescent="0.25">
      <c r="U274" s="24"/>
      <c r="V274" s="24"/>
      <c r="AB274" s="24"/>
    </row>
    <row r="275" spans="21:28" x14ac:dyDescent="0.25">
      <c r="U275" s="24"/>
      <c r="V275" s="24"/>
      <c r="AB275" s="24"/>
    </row>
    <row r="276" spans="21:28" x14ac:dyDescent="0.25">
      <c r="U276" s="24"/>
      <c r="V276" s="24"/>
      <c r="AB276" s="24"/>
    </row>
    <row r="277" spans="21:28" x14ac:dyDescent="0.25">
      <c r="U277" s="24"/>
      <c r="V277" s="24"/>
      <c r="AB277" s="24"/>
    </row>
    <row r="278" spans="21:28" x14ac:dyDescent="0.25">
      <c r="U278" s="24"/>
      <c r="V278" s="24"/>
      <c r="AB278" s="24"/>
    </row>
    <row r="279" spans="21:28" x14ac:dyDescent="0.25">
      <c r="U279" s="24"/>
      <c r="V279" s="24"/>
      <c r="AB279" s="24"/>
    </row>
    <row r="280" spans="21:28" x14ac:dyDescent="0.25">
      <c r="U280" s="24"/>
      <c r="V280" s="24"/>
      <c r="AB280" s="24"/>
    </row>
    <row r="281" spans="21:28" x14ac:dyDescent="0.25">
      <c r="U281" s="24"/>
      <c r="V281" s="24"/>
      <c r="AB281" s="24"/>
    </row>
    <row r="282" spans="21:28" x14ac:dyDescent="0.25">
      <c r="U282" s="24"/>
      <c r="V282" s="24"/>
      <c r="AB282" s="24"/>
    </row>
    <row r="283" spans="21:28" x14ac:dyDescent="0.25">
      <c r="U283" s="24"/>
      <c r="V283" s="24"/>
      <c r="AB283" s="24"/>
    </row>
    <row r="284" spans="21:28" x14ac:dyDescent="0.25">
      <c r="U284" s="24"/>
      <c r="V284" s="24"/>
      <c r="AB284" s="24"/>
    </row>
    <row r="285" spans="21:28" x14ac:dyDescent="0.25">
      <c r="U285" s="24"/>
      <c r="V285" s="24"/>
      <c r="AB285" s="24"/>
    </row>
    <row r="286" spans="21:28" x14ac:dyDescent="0.25">
      <c r="U286" s="24"/>
      <c r="V286" s="24"/>
      <c r="AB286" s="24"/>
    </row>
    <row r="287" spans="21:28" x14ac:dyDescent="0.25">
      <c r="U287" s="24"/>
      <c r="V287" s="24"/>
      <c r="AB287" s="24"/>
    </row>
    <row r="288" spans="21:28" x14ac:dyDescent="0.25">
      <c r="U288" s="24"/>
      <c r="V288" s="24"/>
      <c r="AB288" s="24"/>
    </row>
    <row r="289" spans="21:28" x14ac:dyDescent="0.25">
      <c r="U289" s="24"/>
      <c r="V289" s="24"/>
      <c r="AB289" s="24"/>
    </row>
    <row r="290" spans="21:28" x14ac:dyDescent="0.25">
      <c r="U290" s="24"/>
      <c r="V290" s="24"/>
      <c r="AB290" s="24"/>
    </row>
    <row r="291" spans="21:28" x14ac:dyDescent="0.25">
      <c r="U291" s="24"/>
      <c r="V291" s="24"/>
      <c r="AB291" s="24"/>
    </row>
    <row r="292" spans="21:28" x14ac:dyDescent="0.25">
      <c r="U292" s="24"/>
      <c r="V292" s="24"/>
      <c r="AB292" s="24"/>
    </row>
    <row r="293" spans="21:28" x14ac:dyDescent="0.25">
      <c r="U293" s="24"/>
      <c r="V293" s="24"/>
      <c r="AB293" s="24"/>
    </row>
    <row r="294" spans="21:28" x14ac:dyDescent="0.25">
      <c r="U294" s="24"/>
      <c r="V294" s="24"/>
      <c r="AB294" s="24"/>
    </row>
    <row r="295" spans="21:28" x14ac:dyDescent="0.25">
      <c r="U295" s="24"/>
      <c r="V295" s="24"/>
      <c r="AB295" s="24"/>
    </row>
    <row r="296" spans="21:28" x14ac:dyDescent="0.25">
      <c r="U296" s="24"/>
      <c r="V296" s="24"/>
      <c r="AB296" s="24"/>
    </row>
    <row r="297" spans="21:28" x14ac:dyDescent="0.25">
      <c r="U297" s="24"/>
      <c r="V297" s="24"/>
      <c r="AB297" s="24"/>
    </row>
    <row r="298" spans="21:28" x14ac:dyDescent="0.25">
      <c r="U298" s="24"/>
      <c r="V298" s="24"/>
      <c r="AB298" s="24"/>
    </row>
    <row r="299" spans="21:28" x14ac:dyDescent="0.25">
      <c r="U299" s="24"/>
      <c r="V299" s="24"/>
      <c r="AB299" s="24"/>
    </row>
    <row r="300" spans="21:28" x14ac:dyDescent="0.25">
      <c r="U300" s="24"/>
      <c r="V300" s="24"/>
      <c r="AB300" s="24"/>
    </row>
    <row r="301" spans="21:28" x14ac:dyDescent="0.25">
      <c r="U301" s="24"/>
      <c r="V301" s="24"/>
      <c r="AB301" s="24"/>
    </row>
    <row r="302" spans="21:28" x14ac:dyDescent="0.25">
      <c r="U302" s="24"/>
      <c r="V302" s="24"/>
      <c r="AB302" s="24"/>
    </row>
    <row r="303" spans="21:28" x14ac:dyDescent="0.25">
      <c r="U303" s="24"/>
      <c r="V303" s="24"/>
      <c r="AB303" s="24"/>
    </row>
    <row r="304" spans="21:28" x14ac:dyDescent="0.25">
      <c r="U304" s="24"/>
      <c r="V304" s="24"/>
      <c r="AB304" s="24"/>
    </row>
    <row r="305" spans="21:28" x14ac:dyDescent="0.25">
      <c r="U305" s="24"/>
      <c r="V305" s="24"/>
      <c r="AB305" s="24"/>
    </row>
    <row r="306" spans="21:28" x14ac:dyDescent="0.25">
      <c r="U306" s="24"/>
      <c r="V306" s="24"/>
      <c r="AB306" s="24"/>
    </row>
    <row r="307" spans="21:28" x14ac:dyDescent="0.25">
      <c r="U307" s="24"/>
      <c r="V307" s="24"/>
      <c r="AB307" s="24"/>
    </row>
    <row r="308" spans="21:28" x14ac:dyDescent="0.25">
      <c r="U308" s="24"/>
      <c r="V308" s="24"/>
      <c r="AB308" s="24"/>
    </row>
    <row r="309" spans="21:28" x14ac:dyDescent="0.25">
      <c r="U309" s="24"/>
      <c r="V309" s="24"/>
      <c r="AB309" s="24"/>
    </row>
    <row r="310" spans="21:28" x14ac:dyDescent="0.25">
      <c r="U310" s="24"/>
      <c r="V310" s="24"/>
      <c r="AB310" s="24"/>
    </row>
    <row r="311" spans="21:28" x14ac:dyDescent="0.25">
      <c r="U311" s="24"/>
      <c r="V311" s="24"/>
      <c r="AB311" s="24"/>
    </row>
    <row r="312" spans="21:28" x14ac:dyDescent="0.25">
      <c r="U312" s="24"/>
      <c r="V312" s="24"/>
      <c r="AB312" s="24"/>
    </row>
    <row r="313" spans="21:28" x14ac:dyDescent="0.25">
      <c r="U313" s="24"/>
      <c r="V313" s="24"/>
      <c r="AB313" s="24"/>
    </row>
    <row r="314" spans="21:28" x14ac:dyDescent="0.25">
      <c r="U314" s="24"/>
      <c r="V314" s="24"/>
      <c r="AB314" s="24"/>
    </row>
    <row r="315" spans="21:28" x14ac:dyDescent="0.25">
      <c r="U315" s="24"/>
      <c r="V315" s="24"/>
      <c r="AB315" s="24"/>
    </row>
    <row r="316" spans="21:28" x14ac:dyDescent="0.25">
      <c r="U316" s="24"/>
      <c r="V316" s="24"/>
      <c r="AB316" s="24"/>
    </row>
    <row r="317" spans="21:28" x14ac:dyDescent="0.25">
      <c r="U317" s="24"/>
      <c r="V317" s="24"/>
      <c r="AB317" s="24"/>
    </row>
    <row r="318" spans="21:28" x14ac:dyDescent="0.25">
      <c r="U318" s="24"/>
      <c r="V318" s="24"/>
      <c r="AB318" s="24"/>
    </row>
    <row r="319" spans="21:28" x14ac:dyDescent="0.25">
      <c r="U319" s="24"/>
      <c r="V319" s="24"/>
      <c r="AB319" s="24"/>
    </row>
    <row r="320" spans="21:28" x14ac:dyDescent="0.25">
      <c r="U320" s="24"/>
      <c r="V320" s="24"/>
      <c r="AB320" s="24"/>
    </row>
    <row r="321" spans="21:28" x14ac:dyDescent="0.25">
      <c r="U321" s="24"/>
      <c r="V321" s="24"/>
      <c r="AB321" s="24"/>
    </row>
    <row r="322" spans="21:28" x14ac:dyDescent="0.25">
      <c r="U322" s="24"/>
      <c r="V322" s="24"/>
      <c r="AB322" s="24"/>
    </row>
    <row r="323" spans="21:28" x14ac:dyDescent="0.25">
      <c r="U323" s="24"/>
      <c r="V323" s="24"/>
      <c r="AB323" s="24"/>
    </row>
    <row r="324" spans="21:28" x14ac:dyDescent="0.25">
      <c r="U324" s="24"/>
      <c r="V324" s="24"/>
      <c r="AB324" s="24"/>
    </row>
    <row r="325" spans="21:28" x14ac:dyDescent="0.25">
      <c r="U325" s="24"/>
      <c r="V325" s="24"/>
      <c r="AB325" s="24"/>
    </row>
    <row r="326" spans="21:28" x14ac:dyDescent="0.25">
      <c r="U326" s="24"/>
      <c r="V326" s="24"/>
      <c r="AB326" s="24"/>
    </row>
    <row r="327" spans="21:28" x14ac:dyDescent="0.25">
      <c r="U327" s="24"/>
      <c r="V327" s="24"/>
      <c r="AB327" s="24"/>
    </row>
    <row r="328" spans="21:28" x14ac:dyDescent="0.25">
      <c r="U328" s="24"/>
      <c r="V328" s="24"/>
      <c r="AB328" s="24"/>
    </row>
    <row r="329" spans="21:28" x14ac:dyDescent="0.25">
      <c r="U329" s="24"/>
      <c r="V329" s="24"/>
      <c r="AB329" s="24"/>
    </row>
    <row r="330" spans="21:28" x14ac:dyDescent="0.25">
      <c r="U330" s="24"/>
      <c r="V330" s="24"/>
      <c r="AB330" s="24"/>
    </row>
    <row r="331" spans="21:28" x14ac:dyDescent="0.25">
      <c r="U331" s="24"/>
      <c r="V331" s="24"/>
      <c r="AB331" s="24"/>
    </row>
    <row r="332" spans="21:28" x14ac:dyDescent="0.25">
      <c r="U332" s="24"/>
      <c r="V332" s="24"/>
      <c r="AB332" s="24"/>
    </row>
    <row r="333" spans="21:28" x14ac:dyDescent="0.25">
      <c r="U333" s="24"/>
      <c r="V333" s="24"/>
      <c r="AB333" s="24"/>
    </row>
    <row r="334" spans="21:28" x14ac:dyDescent="0.25">
      <c r="U334" s="24"/>
      <c r="V334" s="24"/>
      <c r="AB334" s="24"/>
    </row>
    <row r="335" spans="21:28" x14ac:dyDescent="0.25">
      <c r="U335" s="24"/>
      <c r="V335" s="24"/>
      <c r="AB335" s="24"/>
    </row>
    <row r="336" spans="21:28" x14ac:dyDescent="0.25">
      <c r="U336" s="24"/>
      <c r="V336" s="24"/>
      <c r="AB336" s="24"/>
    </row>
    <row r="337" spans="21:28" x14ac:dyDescent="0.25">
      <c r="U337" s="24"/>
      <c r="V337" s="24"/>
      <c r="AB337" s="24"/>
    </row>
    <row r="338" spans="21:28" x14ac:dyDescent="0.25">
      <c r="U338" s="24"/>
      <c r="V338" s="24"/>
      <c r="AB338" s="24"/>
    </row>
    <row r="339" spans="21:28" x14ac:dyDescent="0.25">
      <c r="U339" s="24"/>
      <c r="V339" s="24"/>
      <c r="AB339" s="24"/>
    </row>
    <row r="340" spans="21:28" x14ac:dyDescent="0.25">
      <c r="U340" s="24"/>
      <c r="V340" s="24"/>
      <c r="AB340" s="24"/>
    </row>
    <row r="341" spans="21:28" x14ac:dyDescent="0.25">
      <c r="U341" s="24"/>
      <c r="V341" s="24"/>
      <c r="AB341" s="24"/>
    </row>
    <row r="342" spans="21:28" x14ac:dyDescent="0.25">
      <c r="U342" s="24"/>
      <c r="V342" s="24"/>
      <c r="AB342" s="24"/>
    </row>
    <row r="343" spans="21:28" x14ac:dyDescent="0.25">
      <c r="U343" s="24"/>
      <c r="V343" s="24"/>
      <c r="AB343" s="24"/>
    </row>
    <row r="344" spans="21:28" x14ac:dyDescent="0.25">
      <c r="U344" s="24"/>
      <c r="V344" s="24"/>
      <c r="AB344" s="24"/>
    </row>
    <row r="345" spans="21:28" x14ac:dyDescent="0.25">
      <c r="U345" s="24"/>
      <c r="V345" s="24"/>
      <c r="AB345" s="24"/>
    </row>
    <row r="346" spans="21:28" x14ac:dyDescent="0.25">
      <c r="U346" s="24"/>
      <c r="V346" s="24"/>
      <c r="AB346" s="24"/>
    </row>
    <row r="347" spans="21:28" x14ac:dyDescent="0.25">
      <c r="U347" s="24"/>
      <c r="V347" s="24"/>
      <c r="AB347" s="24"/>
    </row>
    <row r="348" spans="21:28" x14ac:dyDescent="0.25">
      <c r="U348" s="24"/>
      <c r="V348" s="24"/>
      <c r="AB348" s="24"/>
    </row>
    <row r="349" spans="21:28" x14ac:dyDescent="0.25">
      <c r="U349" s="24"/>
      <c r="V349" s="24"/>
      <c r="AB349" s="24"/>
    </row>
    <row r="350" spans="21:28" x14ac:dyDescent="0.25">
      <c r="U350" s="24"/>
      <c r="V350" s="24"/>
      <c r="AB350" s="24"/>
    </row>
    <row r="351" spans="21:28" x14ac:dyDescent="0.25">
      <c r="U351" s="24"/>
      <c r="V351" s="24"/>
      <c r="AB351" s="24"/>
    </row>
    <row r="352" spans="21:28" x14ac:dyDescent="0.25">
      <c r="U352" s="24"/>
      <c r="V352" s="24"/>
      <c r="AB352" s="24"/>
    </row>
    <row r="353" spans="21:28" x14ac:dyDescent="0.25">
      <c r="U353" s="24"/>
      <c r="V353" s="24"/>
      <c r="AB353" s="24"/>
    </row>
    <row r="354" spans="21:28" x14ac:dyDescent="0.25">
      <c r="U354" s="24"/>
      <c r="V354" s="24"/>
      <c r="AB354" s="24"/>
    </row>
    <row r="355" spans="21:28" x14ac:dyDescent="0.25">
      <c r="U355" s="24"/>
      <c r="V355" s="24"/>
      <c r="AB355" s="24"/>
    </row>
    <row r="356" spans="21:28" x14ac:dyDescent="0.25">
      <c r="U356" s="24"/>
      <c r="V356" s="24"/>
      <c r="AB356" s="24"/>
    </row>
    <row r="357" spans="21:28" x14ac:dyDescent="0.25">
      <c r="U357" s="24"/>
      <c r="V357" s="24"/>
      <c r="AB357" s="24"/>
    </row>
    <row r="358" spans="21:28" x14ac:dyDescent="0.25">
      <c r="U358" s="24"/>
      <c r="V358" s="24"/>
      <c r="AB358" s="24"/>
    </row>
    <row r="359" spans="21:28" x14ac:dyDescent="0.25">
      <c r="U359" s="24"/>
      <c r="V359" s="24"/>
      <c r="AB359" s="24"/>
    </row>
    <row r="360" spans="21:28" x14ac:dyDescent="0.25">
      <c r="U360" s="24"/>
      <c r="V360" s="24"/>
      <c r="AB360" s="24"/>
    </row>
    <row r="361" spans="21:28" x14ac:dyDescent="0.25">
      <c r="U361" s="24"/>
      <c r="V361" s="24"/>
      <c r="AB361" s="24"/>
    </row>
    <row r="362" spans="21:28" x14ac:dyDescent="0.25">
      <c r="U362" s="24"/>
      <c r="V362" s="24"/>
      <c r="AB362" s="24"/>
    </row>
    <row r="363" spans="21:28" x14ac:dyDescent="0.25">
      <c r="U363" s="24"/>
      <c r="V363" s="24"/>
      <c r="AB363" s="24"/>
    </row>
    <row r="364" spans="21:28" x14ac:dyDescent="0.25">
      <c r="U364" s="24"/>
      <c r="V364" s="24"/>
      <c r="AB364" s="24"/>
    </row>
    <row r="365" spans="21:28" x14ac:dyDescent="0.25">
      <c r="U365" s="24"/>
      <c r="V365" s="24"/>
      <c r="AB365" s="24"/>
    </row>
    <row r="366" spans="21:28" x14ac:dyDescent="0.25">
      <c r="U366" s="24"/>
      <c r="V366" s="24"/>
      <c r="AB366" s="24"/>
    </row>
    <row r="367" spans="21:28" x14ac:dyDescent="0.25">
      <c r="U367" s="24"/>
      <c r="V367" s="24"/>
      <c r="AB367" s="24"/>
    </row>
    <row r="368" spans="21:28" x14ac:dyDescent="0.25">
      <c r="U368" s="24"/>
      <c r="V368" s="24"/>
      <c r="AB368" s="24"/>
    </row>
    <row r="369" spans="21:28" x14ac:dyDescent="0.25">
      <c r="U369" s="24"/>
      <c r="V369" s="24"/>
      <c r="AB369" s="24"/>
    </row>
    <row r="370" spans="21:28" x14ac:dyDescent="0.25">
      <c r="U370" s="24"/>
      <c r="V370" s="24"/>
      <c r="AB370" s="24"/>
    </row>
    <row r="371" spans="21:28" x14ac:dyDescent="0.25">
      <c r="U371" s="24"/>
      <c r="V371" s="24"/>
      <c r="AB371" s="24"/>
    </row>
    <row r="372" spans="21:28" x14ac:dyDescent="0.25">
      <c r="U372" s="24"/>
      <c r="V372" s="24"/>
      <c r="AB372" s="24"/>
    </row>
    <row r="373" spans="21:28" x14ac:dyDescent="0.25">
      <c r="U373" s="24"/>
      <c r="V373" s="24"/>
      <c r="AB373" s="24"/>
    </row>
    <row r="374" spans="21:28" x14ac:dyDescent="0.25">
      <c r="U374" s="24"/>
      <c r="V374" s="24"/>
      <c r="AB374" s="24"/>
    </row>
    <row r="375" spans="21:28" x14ac:dyDescent="0.25">
      <c r="U375" s="24"/>
      <c r="V375" s="24"/>
      <c r="AB375" s="24"/>
    </row>
    <row r="376" spans="21:28" x14ac:dyDescent="0.25">
      <c r="U376" s="24"/>
      <c r="V376" s="24"/>
      <c r="AB376" s="24"/>
    </row>
    <row r="377" spans="21:28" x14ac:dyDescent="0.25">
      <c r="U377" s="24"/>
      <c r="V377" s="24"/>
      <c r="AB377" s="24"/>
    </row>
    <row r="378" spans="21:28" x14ac:dyDescent="0.25">
      <c r="U378" s="24"/>
      <c r="V378" s="24"/>
      <c r="AB378" s="24"/>
    </row>
    <row r="379" spans="21:28" x14ac:dyDescent="0.25">
      <c r="U379" s="24"/>
      <c r="V379" s="24"/>
      <c r="AB379" s="24"/>
    </row>
    <row r="380" spans="21:28" x14ac:dyDescent="0.25">
      <c r="U380" s="24"/>
      <c r="V380" s="24"/>
      <c r="AB380" s="24"/>
    </row>
    <row r="381" spans="21:28" x14ac:dyDescent="0.25">
      <c r="U381" s="24"/>
      <c r="V381" s="24"/>
      <c r="AB381" s="24"/>
    </row>
    <row r="382" spans="21:28" x14ac:dyDescent="0.25">
      <c r="U382" s="24"/>
      <c r="V382" s="24"/>
      <c r="AB382" s="24"/>
    </row>
    <row r="383" spans="21:28" x14ac:dyDescent="0.25">
      <c r="U383" s="24"/>
      <c r="V383" s="24"/>
      <c r="AB383" s="24"/>
    </row>
    <row r="384" spans="21:28" x14ac:dyDescent="0.25">
      <c r="U384" s="24"/>
      <c r="V384" s="24"/>
      <c r="AB384" s="24"/>
    </row>
    <row r="385" spans="21:28" x14ac:dyDescent="0.25">
      <c r="U385" s="24"/>
      <c r="V385" s="24"/>
      <c r="AB385" s="24"/>
    </row>
    <row r="386" spans="21:28" x14ac:dyDescent="0.25">
      <c r="U386" s="24"/>
      <c r="V386" s="24"/>
      <c r="AB386" s="24"/>
    </row>
    <row r="387" spans="21:28" x14ac:dyDescent="0.25">
      <c r="U387" s="24"/>
      <c r="V387" s="24"/>
      <c r="AB387" s="24"/>
    </row>
    <row r="388" spans="21:28" x14ac:dyDescent="0.25">
      <c r="U388" s="24"/>
      <c r="V388" s="24"/>
      <c r="AB388" s="24"/>
    </row>
    <row r="389" spans="21:28" x14ac:dyDescent="0.25">
      <c r="U389" s="24"/>
      <c r="V389" s="24"/>
      <c r="AB389" s="24"/>
    </row>
    <row r="390" spans="21:28" x14ac:dyDescent="0.25">
      <c r="U390" s="24"/>
      <c r="V390" s="24"/>
      <c r="AB390" s="24"/>
    </row>
    <row r="391" spans="21:28" x14ac:dyDescent="0.25">
      <c r="U391" s="24"/>
      <c r="V391" s="24"/>
      <c r="AB391" s="24"/>
    </row>
    <row r="392" spans="21:28" x14ac:dyDescent="0.25">
      <c r="U392" s="24"/>
      <c r="V392" s="24"/>
      <c r="AB392" s="24"/>
    </row>
    <row r="393" spans="21:28" x14ac:dyDescent="0.25">
      <c r="U393" s="24"/>
      <c r="V393" s="24"/>
      <c r="AB393" s="24"/>
    </row>
    <row r="394" spans="21:28" x14ac:dyDescent="0.25">
      <c r="U394" s="24"/>
      <c r="V394" s="24"/>
      <c r="AB394" s="24"/>
    </row>
    <row r="395" spans="21:28" x14ac:dyDescent="0.25">
      <c r="U395" s="24"/>
      <c r="V395" s="24"/>
      <c r="AB395" s="24"/>
    </row>
    <row r="396" spans="21:28" x14ac:dyDescent="0.25">
      <c r="U396" s="24"/>
      <c r="V396" s="24"/>
      <c r="AB396" s="24"/>
    </row>
    <row r="397" spans="21:28" x14ac:dyDescent="0.25">
      <c r="U397" s="24"/>
      <c r="V397" s="24"/>
      <c r="AB397" s="24"/>
    </row>
    <row r="398" spans="21:28" x14ac:dyDescent="0.25">
      <c r="U398" s="24"/>
      <c r="V398" s="24"/>
      <c r="AB398" s="24"/>
    </row>
    <row r="399" spans="21:28" x14ac:dyDescent="0.25">
      <c r="U399" s="24"/>
      <c r="V399" s="24"/>
      <c r="AB399" s="24"/>
    </row>
    <row r="400" spans="21:28" x14ac:dyDescent="0.25">
      <c r="U400" s="24"/>
      <c r="V400" s="24"/>
      <c r="AB400" s="24"/>
    </row>
    <row r="401" spans="21:28" x14ac:dyDescent="0.25">
      <c r="U401" s="24"/>
      <c r="V401" s="24"/>
      <c r="AB401" s="24"/>
    </row>
    <row r="402" spans="21:28" x14ac:dyDescent="0.25">
      <c r="U402" s="24"/>
      <c r="V402" s="24"/>
      <c r="AB402" s="24"/>
    </row>
    <row r="403" spans="21:28" x14ac:dyDescent="0.25">
      <c r="U403" s="24"/>
      <c r="V403" s="24"/>
      <c r="AB403" s="24"/>
    </row>
    <row r="404" spans="21:28" x14ac:dyDescent="0.25">
      <c r="U404" s="24"/>
      <c r="V404" s="24"/>
      <c r="AB404" s="24"/>
    </row>
    <row r="405" spans="21:28" x14ac:dyDescent="0.25">
      <c r="U405" s="24"/>
      <c r="V405" s="24"/>
      <c r="AB405" s="24"/>
    </row>
    <row r="406" spans="21:28" x14ac:dyDescent="0.25">
      <c r="U406" s="24"/>
      <c r="V406" s="24"/>
      <c r="AB406" s="24"/>
    </row>
    <row r="407" spans="21:28" x14ac:dyDescent="0.25">
      <c r="U407" s="24"/>
      <c r="V407" s="24"/>
      <c r="AB407" s="24"/>
    </row>
    <row r="408" spans="21:28" x14ac:dyDescent="0.25">
      <c r="U408" s="24"/>
      <c r="V408" s="24"/>
      <c r="AB408" s="24"/>
    </row>
    <row r="409" spans="21:28" x14ac:dyDescent="0.25">
      <c r="U409" s="24"/>
      <c r="V409" s="24"/>
      <c r="AB409" s="24"/>
    </row>
    <row r="410" spans="21:28" x14ac:dyDescent="0.25">
      <c r="U410" s="24"/>
      <c r="V410" s="24"/>
      <c r="AB410" s="24"/>
    </row>
    <row r="411" spans="21:28" x14ac:dyDescent="0.25">
      <c r="U411" s="24"/>
      <c r="V411" s="24"/>
      <c r="AB411" s="24"/>
    </row>
    <row r="412" spans="21:28" x14ac:dyDescent="0.25">
      <c r="U412" s="24"/>
      <c r="V412" s="24"/>
      <c r="AB412" s="24"/>
    </row>
    <row r="413" spans="21:28" x14ac:dyDescent="0.25">
      <c r="U413" s="24"/>
      <c r="V413" s="24"/>
      <c r="AB413" s="24"/>
    </row>
    <row r="414" spans="21:28" x14ac:dyDescent="0.25">
      <c r="U414" s="24"/>
      <c r="V414" s="24"/>
      <c r="AB414" s="24"/>
    </row>
    <row r="415" spans="21:28" x14ac:dyDescent="0.25">
      <c r="U415" s="24"/>
      <c r="V415" s="24"/>
      <c r="AB415" s="24"/>
    </row>
    <row r="416" spans="21:28" x14ac:dyDescent="0.25">
      <c r="U416" s="24"/>
      <c r="V416" s="24"/>
      <c r="AB416" s="24"/>
    </row>
    <row r="417" spans="21:28" x14ac:dyDescent="0.25">
      <c r="U417" s="24"/>
      <c r="V417" s="24"/>
      <c r="AB417" s="24"/>
    </row>
    <row r="418" spans="21:28" x14ac:dyDescent="0.25">
      <c r="U418" s="24"/>
      <c r="V418" s="24"/>
      <c r="AB418" s="24"/>
    </row>
    <row r="419" spans="21:28" x14ac:dyDescent="0.25">
      <c r="U419" s="24"/>
      <c r="V419" s="24"/>
      <c r="AB419" s="24"/>
    </row>
    <row r="420" spans="21:28" x14ac:dyDescent="0.25">
      <c r="U420" s="24"/>
      <c r="V420" s="24"/>
      <c r="AB420" s="24"/>
    </row>
    <row r="421" spans="21:28" x14ac:dyDescent="0.25">
      <c r="U421" s="24"/>
      <c r="V421" s="24"/>
      <c r="AB421" s="24"/>
    </row>
    <row r="422" spans="21:28" x14ac:dyDescent="0.25">
      <c r="U422" s="24"/>
      <c r="V422" s="24"/>
      <c r="AB422" s="24"/>
    </row>
    <row r="423" spans="21:28" x14ac:dyDescent="0.25">
      <c r="U423" s="24"/>
      <c r="V423" s="24"/>
      <c r="AB423" s="24"/>
    </row>
    <row r="424" spans="21:28" x14ac:dyDescent="0.25">
      <c r="U424" s="24"/>
      <c r="V424" s="24"/>
      <c r="AB424" s="24"/>
    </row>
    <row r="425" spans="21:28" x14ac:dyDescent="0.25">
      <c r="U425" s="24"/>
      <c r="V425" s="24"/>
      <c r="AB425" s="24"/>
    </row>
    <row r="426" spans="21:28" x14ac:dyDescent="0.25">
      <c r="U426" s="24"/>
      <c r="V426" s="24"/>
      <c r="AB426" s="24"/>
    </row>
    <row r="427" spans="21:28" x14ac:dyDescent="0.25">
      <c r="U427" s="24"/>
      <c r="V427" s="24"/>
      <c r="AB427" s="24"/>
    </row>
    <row r="428" spans="21:28" x14ac:dyDescent="0.25">
      <c r="U428" s="24"/>
      <c r="V428" s="24"/>
      <c r="AB428" s="24"/>
    </row>
    <row r="429" spans="21:28" x14ac:dyDescent="0.25">
      <c r="U429" s="24"/>
      <c r="V429" s="24"/>
      <c r="AB429" s="24"/>
    </row>
    <row r="430" spans="21:28" x14ac:dyDescent="0.25">
      <c r="U430" s="24"/>
      <c r="V430" s="24"/>
      <c r="AB430" s="24"/>
    </row>
    <row r="431" spans="21:28" x14ac:dyDescent="0.25">
      <c r="U431" s="24"/>
      <c r="V431" s="24"/>
      <c r="AB431" s="24"/>
    </row>
    <row r="432" spans="21:28" x14ac:dyDescent="0.25">
      <c r="U432" s="24"/>
      <c r="V432" s="24"/>
      <c r="AB432" s="24"/>
    </row>
    <row r="433" spans="21:28" x14ac:dyDescent="0.25">
      <c r="U433" s="24"/>
      <c r="V433" s="24"/>
      <c r="AB433" s="24"/>
    </row>
    <row r="434" spans="21:28" x14ac:dyDescent="0.25">
      <c r="U434" s="24"/>
      <c r="V434" s="24"/>
      <c r="AB434" s="24"/>
    </row>
    <row r="435" spans="21:28" x14ac:dyDescent="0.25">
      <c r="U435" s="24"/>
      <c r="V435" s="24"/>
      <c r="AB435" s="24"/>
    </row>
    <row r="436" spans="21:28" x14ac:dyDescent="0.25">
      <c r="U436" s="24"/>
      <c r="V436" s="24"/>
      <c r="AB436" s="24"/>
    </row>
    <row r="437" spans="21:28" x14ac:dyDescent="0.25">
      <c r="U437" s="24"/>
      <c r="V437" s="24"/>
      <c r="AB437" s="24"/>
    </row>
    <row r="438" spans="21:28" x14ac:dyDescent="0.25">
      <c r="U438" s="24"/>
      <c r="V438" s="24"/>
      <c r="AB438" s="24"/>
    </row>
    <row r="439" spans="21:28" x14ac:dyDescent="0.25">
      <c r="U439" s="24"/>
      <c r="V439" s="24"/>
      <c r="AB439" s="24"/>
    </row>
    <row r="440" spans="21:28" x14ac:dyDescent="0.25">
      <c r="U440" s="24"/>
      <c r="V440" s="24"/>
      <c r="AB440" s="24"/>
    </row>
    <row r="441" spans="21:28" x14ac:dyDescent="0.25">
      <c r="U441" s="24"/>
      <c r="V441" s="24"/>
      <c r="AB441" s="24"/>
    </row>
    <row r="442" spans="21:28" x14ac:dyDescent="0.25">
      <c r="U442" s="24"/>
      <c r="V442" s="24"/>
      <c r="AB442" s="24"/>
    </row>
    <row r="443" spans="21:28" x14ac:dyDescent="0.25">
      <c r="U443" s="24"/>
      <c r="V443" s="24"/>
      <c r="AB443" s="24"/>
    </row>
    <row r="444" spans="21:28" x14ac:dyDescent="0.25">
      <c r="U444" s="24"/>
      <c r="V444" s="24"/>
      <c r="AB444" s="24"/>
    </row>
    <row r="445" spans="21:28" x14ac:dyDescent="0.25">
      <c r="U445" s="24"/>
      <c r="V445" s="24"/>
      <c r="AB445" s="24"/>
    </row>
    <row r="446" spans="21:28" x14ac:dyDescent="0.25">
      <c r="U446" s="24"/>
      <c r="V446" s="24"/>
      <c r="AB446" s="24"/>
    </row>
    <row r="447" spans="21:28" x14ac:dyDescent="0.25">
      <c r="U447" s="24"/>
      <c r="V447" s="24"/>
      <c r="AB447" s="24"/>
    </row>
    <row r="448" spans="21:28" x14ac:dyDescent="0.25">
      <c r="U448" s="24"/>
      <c r="V448" s="24"/>
      <c r="AB448" s="24"/>
    </row>
    <row r="449" spans="21:28" x14ac:dyDescent="0.25">
      <c r="U449" s="24"/>
      <c r="V449" s="24"/>
      <c r="AB449" s="24"/>
    </row>
    <row r="450" spans="21:28" x14ac:dyDescent="0.25">
      <c r="U450" s="24"/>
      <c r="V450" s="24"/>
      <c r="AB450" s="24"/>
    </row>
    <row r="451" spans="21:28" x14ac:dyDescent="0.25">
      <c r="U451" s="24"/>
      <c r="V451" s="24"/>
      <c r="AB451" s="24"/>
    </row>
    <row r="452" spans="21:28" x14ac:dyDescent="0.25">
      <c r="U452" s="24"/>
      <c r="V452" s="24"/>
      <c r="AB452" s="24"/>
    </row>
    <row r="453" spans="21:28" x14ac:dyDescent="0.25">
      <c r="U453" s="24"/>
      <c r="V453" s="24"/>
      <c r="AB453" s="24"/>
    </row>
    <row r="454" spans="21:28" x14ac:dyDescent="0.25">
      <c r="U454" s="24"/>
      <c r="V454" s="24"/>
      <c r="AB454" s="24"/>
    </row>
    <row r="455" spans="21:28" x14ac:dyDescent="0.25">
      <c r="U455" s="24"/>
      <c r="V455" s="24"/>
      <c r="AB455" s="24"/>
    </row>
    <row r="456" spans="21:28" x14ac:dyDescent="0.25">
      <c r="U456" s="24"/>
      <c r="V456" s="24"/>
      <c r="AB456" s="24"/>
    </row>
    <row r="457" spans="21:28" x14ac:dyDescent="0.25">
      <c r="U457" s="24"/>
      <c r="V457" s="24"/>
      <c r="AB457" s="24"/>
    </row>
    <row r="458" spans="21:28" x14ac:dyDescent="0.25">
      <c r="U458" s="24"/>
      <c r="V458" s="24"/>
      <c r="AB458" s="24"/>
    </row>
    <row r="459" spans="21:28" x14ac:dyDescent="0.25">
      <c r="U459" s="24"/>
      <c r="V459" s="24"/>
      <c r="AB459" s="24"/>
    </row>
    <row r="460" spans="21:28" x14ac:dyDescent="0.25">
      <c r="U460" s="24"/>
      <c r="V460" s="24"/>
      <c r="AB460" s="24"/>
    </row>
    <row r="461" spans="21:28" x14ac:dyDescent="0.25">
      <c r="U461" s="24"/>
      <c r="V461" s="24"/>
      <c r="AB461" s="24"/>
    </row>
    <row r="462" spans="21:28" x14ac:dyDescent="0.25">
      <c r="U462" s="24"/>
      <c r="V462" s="24"/>
      <c r="AB462" s="24"/>
    </row>
    <row r="463" spans="21:28" x14ac:dyDescent="0.25">
      <c r="U463" s="24"/>
      <c r="V463" s="24"/>
      <c r="AB463" s="24"/>
    </row>
    <row r="464" spans="21:28" x14ac:dyDescent="0.25">
      <c r="U464" s="24"/>
      <c r="V464" s="24"/>
      <c r="AB464" s="24"/>
    </row>
    <row r="465" spans="21:28" x14ac:dyDescent="0.25">
      <c r="U465" s="24"/>
      <c r="V465" s="24"/>
      <c r="AB465" s="24"/>
    </row>
    <row r="466" spans="21:28" x14ac:dyDescent="0.25">
      <c r="U466" s="24"/>
      <c r="V466" s="24"/>
      <c r="AB466" s="24"/>
    </row>
    <row r="467" spans="21:28" x14ac:dyDescent="0.25">
      <c r="U467" s="24"/>
      <c r="V467" s="24"/>
      <c r="AB467" s="24"/>
    </row>
    <row r="468" spans="21:28" x14ac:dyDescent="0.25">
      <c r="U468" s="24"/>
      <c r="V468" s="24"/>
      <c r="AB468" s="24"/>
    </row>
    <row r="469" spans="21:28" x14ac:dyDescent="0.25">
      <c r="U469" s="24"/>
      <c r="V469" s="24"/>
      <c r="AB469" s="24"/>
    </row>
    <row r="470" spans="21:28" x14ac:dyDescent="0.25">
      <c r="U470" s="24"/>
      <c r="V470" s="24"/>
      <c r="AB470" s="24"/>
    </row>
    <row r="471" spans="21:28" x14ac:dyDescent="0.25">
      <c r="U471" s="24"/>
      <c r="V471" s="24"/>
      <c r="AB471" s="24"/>
    </row>
    <row r="472" spans="21:28" x14ac:dyDescent="0.25">
      <c r="U472" s="24"/>
      <c r="V472" s="24"/>
      <c r="AB472" s="24"/>
    </row>
    <row r="473" spans="21:28" x14ac:dyDescent="0.25">
      <c r="U473" s="24"/>
      <c r="V473" s="24"/>
      <c r="AB473" s="24"/>
    </row>
    <row r="474" spans="21:28" x14ac:dyDescent="0.25">
      <c r="U474" s="24"/>
      <c r="V474" s="24"/>
      <c r="AB474" s="24"/>
    </row>
    <row r="475" spans="21:28" x14ac:dyDescent="0.25">
      <c r="U475" s="24"/>
      <c r="V475" s="24"/>
      <c r="AB475" s="24"/>
    </row>
    <row r="476" spans="21:28" x14ac:dyDescent="0.25">
      <c r="U476" s="24"/>
      <c r="V476" s="24"/>
      <c r="AB476" s="24"/>
    </row>
    <row r="477" spans="21:28" x14ac:dyDescent="0.25">
      <c r="U477" s="24"/>
      <c r="V477" s="24"/>
      <c r="AB477" s="24"/>
    </row>
    <row r="478" spans="21:28" x14ac:dyDescent="0.25">
      <c r="U478" s="24"/>
      <c r="V478" s="24"/>
      <c r="AB478" s="24"/>
    </row>
    <row r="479" spans="21:28" x14ac:dyDescent="0.25">
      <c r="U479" s="24"/>
      <c r="V479" s="24"/>
      <c r="AB479" s="24"/>
    </row>
    <row r="480" spans="21:28" x14ac:dyDescent="0.25">
      <c r="U480" s="24"/>
      <c r="V480" s="24"/>
      <c r="AB480" s="24"/>
    </row>
    <row r="481" spans="21:28" x14ac:dyDescent="0.25">
      <c r="U481" s="24"/>
      <c r="V481" s="24"/>
      <c r="AB481" s="24"/>
    </row>
    <row r="482" spans="21:28" x14ac:dyDescent="0.25">
      <c r="U482" s="24"/>
      <c r="V482" s="24"/>
      <c r="AB482" s="24"/>
    </row>
    <row r="483" spans="21:28" x14ac:dyDescent="0.25">
      <c r="U483" s="24"/>
      <c r="V483" s="24"/>
      <c r="AB483" s="24"/>
    </row>
    <row r="484" spans="21:28" x14ac:dyDescent="0.25">
      <c r="U484" s="24"/>
      <c r="V484" s="24"/>
      <c r="AB484" s="24"/>
    </row>
    <row r="485" spans="21:28" x14ac:dyDescent="0.25">
      <c r="U485" s="24"/>
      <c r="V485" s="24"/>
      <c r="AB485" s="24"/>
    </row>
    <row r="486" spans="21:28" x14ac:dyDescent="0.25">
      <c r="U486" s="24"/>
      <c r="V486" s="24"/>
      <c r="AB486" s="24"/>
    </row>
    <row r="487" spans="21:28" x14ac:dyDescent="0.25">
      <c r="U487" s="24"/>
      <c r="V487" s="24"/>
      <c r="AB487" s="24"/>
    </row>
    <row r="488" spans="21:28" x14ac:dyDescent="0.25">
      <c r="U488" s="24"/>
      <c r="V488" s="24"/>
      <c r="AB488" s="24"/>
    </row>
    <row r="489" spans="21:28" x14ac:dyDescent="0.25">
      <c r="U489" s="24"/>
      <c r="V489" s="24"/>
      <c r="AB489" s="24"/>
    </row>
    <row r="490" spans="21:28" x14ac:dyDescent="0.25">
      <c r="U490" s="24"/>
      <c r="V490" s="24"/>
      <c r="AB490" s="24"/>
    </row>
    <row r="491" spans="21:28" x14ac:dyDescent="0.25">
      <c r="U491" s="24"/>
      <c r="V491" s="24"/>
      <c r="AB491" s="24"/>
    </row>
    <row r="492" spans="21:28" x14ac:dyDescent="0.25">
      <c r="U492" s="24"/>
      <c r="V492" s="24"/>
      <c r="AB492" s="24"/>
    </row>
    <row r="493" spans="21:28" x14ac:dyDescent="0.25">
      <c r="U493" s="24"/>
      <c r="V493" s="24"/>
      <c r="AB493" s="24"/>
    </row>
    <row r="494" spans="21:28" x14ac:dyDescent="0.25">
      <c r="U494" s="24"/>
      <c r="V494" s="24"/>
      <c r="AB494" s="24"/>
    </row>
    <row r="495" spans="21:28" x14ac:dyDescent="0.25">
      <c r="U495" s="24"/>
      <c r="V495" s="24"/>
      <c r="AB495" s="24"/>
    </row>
    <row r="496" spans="21:28" x14ac:dyDescent="0.25">
      <c r="U496" s="24"/>
      <c r="V496" s="24"/>
      <c r="AB496" s="24"/>
    </row>
    <row r="497" spans="21:28" x14ac:dyDescent="0.25">
      <c r="U497" s="24"/>
      <c r="V497" s="24"/>
      <c r="AB497" s="24"/>
    </row>
    <row r="498" spans="21:28" x14ac:dyDescent="0.25">
      <c r="U498" s="24"/>
      <c r="V498" s="24"/>
      <c r="AB498" s="24"/>
    </row>
    <row r="499" spans="21:28" x14ac:dyDescent="0.25">
      <c r="U499" s="24"/>
      <c r="V499" s="24"/>
      <c r="AB499" s="24"/>
    </row>
    <row r="500" spans="21:28" x14ac:dyDescent="0.25">
      <c r="U500" s="24"/>
      <c r="V500" s="24"/>
      <c r="AB500" s="24"/>
    </row>
    <row r="501" spans="21:28" x14ac:dyDescent="0.25">
      <c r="U501" s="24"/>
      <c r="V501" s="24"/>
      <c r="AB501" s="24"/>
    </row>
    <row r="502" spans="21:28" x14ac:dyDescent="0.25">
      <c r="U502" s="24"/>
      <c r="V502" s="24"/>
      <c r="AB502" s="24"/>
    </row>
    <row r="503" spans="21:28" x14ac:dyDescent="0.25">
      <c r="U503" s="24"/>
      <c r="V503" s="24"/>
      <c r="AB503" s="24"/>
    </row>
    <row r="504" spans="21:28" x14ac:dyDescent="0.25">
      <c r="U504" s="24"/>
      <c r="V504" s="24"/>
      <c r="AB504" s="24"/>
    </row>
    <row r="505" spans="21:28" x14ac:dyDescent="0.25">
      <c r="U505" s="24"/>
      <c r="V505" s="24"/>
      <c r="AB505" s="24"/>
    </row>
    <row r="506" spans="21:28" x14ac:dyDescent="0.25">
      <c r="U506" s="24"/>
      <c r="V506" s="24"/>
      <c r="AB506" s="24"/>
    </row>
    <row r="507" spans="21:28" x14ac:dyDescent="0.25">
      <c r="U507" s="24"/>
      <c r="V507" s="24"/>
      <c r="AB507" s="24"/>
    </row>
    <row r="508" spans="21:28" x14ac:dyDescent="0.25">
      <c r="U508" s="24"/>
      <c r="V508" s="24"/>
      <c r="AB508" s="24"/>
    </row>
    <row r="509" spans="21:28" x14ac:dyDescent="0.25">
      <c r="U509" s="24"/>
      <c r="V509" s="24"/>
      <c r="AB509" s="24"/>
    </row>
    <row r="510" spans="21:28" x14ac:dyDescent="0.25">
      <c r="U510" s="24"/>
      <c r="V510" s="24"/>
      <c r="AB510" s="24"/>
    </row>
    <row r="511" spans="21:28" x14ac:dyDescent="0.25">
      <c r="U511" s="24"/>
      <c r="V511" s="24"/>
      <c r="AB511" s="24"/>
    </row>
    <row r="512" spans="21:28" x14ac:dyDescent="0.25">
      <c r="U512" s="24"/>
      <c r="V512" s="24"/>
      <c r="AB512" s="24"/>
    </row>
    <row r="513" spans="21:28" x14ac:dyDescent="0.25">
      <c r="U513" s="24"/>
      <c r="V513" s="24"/>
      <c r="AB513" s="24"/>
    </row>
    <row r="514" spans="21:28" x14ac:dyDescent="0.25">
      <c r="U514" s="24"/>
      <c r="V514" s="24"/>
      <c r="AB514" s="24"/>
    </row>
    <row r="515" spans="21:28" x14ac:dyDescent="0.25">
      <c r="U515" s="24"/>
      <c r="V515" s="24"/>
      <c r="AB515" s="24"/>
    </row>
    <row r="516" spans="21:28" x14ac:dyDescent="0.25">
      <c r="U516" s="24"/>
      <c r="V516" s="24"/>
      <c r="AB516" s="24"/>
    </row>
    <row r="517" spans="21:28" x14ac:dyDescent="0.25">
      <c r="U517" s="24"/>
      <c r="V517" s="24"/>
      <c r="AB517" s="24"/>
    </row>
    <row r="518" spans="21:28" x14ac:dyDescent="0.25">
      <c r="U518" s="24"/>
      <c r="V518" s="24"/>
      <c r="AB518" s="24"/>
    </row>
    <row r="519" spans="21:28" x14ac:dyDescent="0.25">
      <c r="U519" s="24"/>
      <c r="V519" s="24"/>
      <c r="AB519" s="24"/>
    </row>
    <row r="520" spans="21:28" x14ac:dyDescent="0.25">
      <c r="U520" s="24"/>
      <c r="V520" s="24"/>
      <c r="AB520" s="24"/>
    </row>
    <row r="521" spans="21:28" x14ac:dyDescent="0.25">
      <c r="U521" s="24"/>
      <c r="V521" s="24"/>
      <c r="AB521" s="24"/>
    </row>
    <row r="522" spans="21:28" x14ac:dyDescent="0.25">
      <c r="U522" s="24"/>
      <c r="V522" s="24"/>
      <c r="AB522" s="24"/>
    </row>
    <row r="523" spans="21:28" x14ac:dyDescent="0.25">
      <c r="U523" s="24"/>
      <c r="V523" s="24"/>
      <c r="AB523" s="24"/>
    </row>
    <row r="524" spans="21:28" x14ac:dyDescent="0.25">
      <c r="U524" s="24"/>
      <c r="V524" s="24"/>
      <c r="AB524" s="24"/>
    </row>
    <row r="525" spans="21:28" x14ac:dyDescent="0.25">
      <c r="U525" s="24"/>
      <c r="V525" s="24"/>
      <c r="AB525" s="24"/>
    </row>
    <row r="526" spans="21:28" x14ac:dyDescent="0.25">
      <c r="U526" s="24"/>
      <c r="V526" s="24"/>
      <c r="AB526" s="24"/>
    </row>
    <row r="527" spans="21:28" x14ac:dyDescent="0.25">
      <c r="U527" s="24"/>
      <c r="V527" s="24"/>
      <c r="AB527" s="24"/>
    </row>
    <row r="528" spans="21:28" x14ac:dyDescent="0.25">
      <c r="U528" s="24"/>
      <c r="V528" s="24"/>
      <c r="AB528" s="24"/>
    </row>
    <row r="529" spans="21:28" x14ac:dyDescent="0.25">
      <c r="U529" s="24"/>
      <c r="V529" s="24"/>
      <c r="AB529" s="24"/>
    </row>
    <row r="530" spans="21:28" x14ac:dyDescent="0.25">
      <c r="U530" s="24"/>
      <c r="V530" s="24"/>
      <c r="AB530" s="24"/>
    </row>
    <row r="531" spans="21:28" x14ac:dyDescent="0.25">
      <c r="U531" s="24"/>
      <c r="V531" s="24"/>
      <c r="AB531" s="24"/>
    </row>
    <row r="532" spans="21:28" x14ac:dyDescent="0.25">
      <c r="U532" s="24"/>
      <c r="V532" s="24"/>
      <c r="AB532" s="24"/>
    </row>
    <row r="533" spans="21:28" x14ac:dyDescent="0.25">
      <c r="U533" s="24"/>
      <c r="V533" s="24"/>
      <c r="AB533" s="24"/>
    </row>
    <row r="534" spans="21:28" x14ac:dyDescent="0.25">
      <c r="U534" s="24"/>
      <c r="V534" s="24"/>
      <c r="AB534" s="24"/>
    </row>
    <row r="535" spans="21:28" x14ac:dyDescent="0.25">
      <c r="U535" s="24"/>
      <c r="V535" s="24"/>
      <c r="AB535" s="24"/>
    </row>
    <row r="536" spans="21:28" x14ac:dyDescent="0.25">
      <c r="U536" s="24"/>
      <c r="V536" s="24"/>
      <c r="AB536" s="24"/>
    </row>
    <row r="537" spans="21:28" x14ac:dyDescent="0.25">
      <c r="U537" s="24"/>
      <c r="V537" s="24"/>
      <c r="AB537" s="24"/>
    </row>
    <row r="538" spans="21:28" x14ac:dyDescent="0.25">
      <c r="U538" s="24"/>
      <c r="V538" s="24"/>
      <c r="AB538" s="24"/>
    </row>
    <row r="539" spans="21:28" x14ac:dyDescent="0.25">
      <c r="U539" s="24"/>
      <c r="V539" s="24"/>
      <c r="AB539" s="24"/>
    </row>
    <row r="540" spans="21:28" x14ac:dyDescent="0.25">
      <c r="U540" s="24"/>
      <c r="V540" s="24"/>
      <c r="AB540" s="24"/>
    </row>
    <row r="541" spans="21:28" x14ac:dyDescent="0.25">
      <c r="U541" s="24"/>
      <c r="V541" s="24"/>
      <c r="AB541" s="24"/>
    </row>
    <row r="542" spans="21:28" x14ac:dyDescent="0.25">
      <c r="U542" s="24"/>
      <c r="V542" s="24"/>
      <c r="AB542" s="24"/>
    </row>
    <row r="543" spans="21:28" x14ac:dyDescent="0.25">
      <c r="U543" s="24"/>
      <c r="V543" s="24"/>
      <c r="AB543" s="24"/>
    </row>
    <row r="544" spans="21:28" x14ac:dyDescent="0.25">
      <c r="U544" s="24"/>
      <c r="V544" s="24"/>
      <c r="AB544" s="24"/>
    </row>
    <row r="545" spans="21:28" x14ac:dyDescent="0.25">
      <c r="U545" s="24"/>
      <c r="V545" s="24"/>
      <c r="AB545" s="24"/>
    </row>
    <row r="546" spans="21:28" x14ac:dyDescent="0.25">
      <c r="U546" s="24"/>
      <c r="V546" s="24"/>
      <c r="AB546" s="24"/>
    </row>
    <row r="547" spans="21:28" x14ac:dyDescent="0.25">
      <c r="U547" s="24"/>
      <c r="V547" s="24"/>
      <c r="AB547" s="24"/>
    </row>
    <row r="548" spans="21:28" x14ac:dyDescent="0.25">
      <c r="U548" s="24"/>
      <c r="V548" s="24"/>
      <c r="AB548" s="24"/>
    </row>
    <row r="549" spans="21:28" x14ac:dyDescent="0.25">
      <c r="U549" s="24"/>
      <c r="V549" s="24"/>
      <c r="AB549" s="24"/>
    </row>
    <row r="550" spans="21:28" x14ac:dyDescent="0.25">
      <c r="U550" s="24"/>
      <c r="V550" s="24"/>
      <c r="AB550" s="24"/>
    </row>
    <row r="551" spans="21:28" x14ac:dyDescent="0.25">
      <c r="U551" s="24"/>
      <c r="V551" s="24"/>
      <c r="AB551" s="24"/>
    </row>
    <row r="552" spans="21:28" x14ac:dyDescent="0.25">
      <c r="U552" s="24"/>
      <c r="V552" s="24"/>
      <c r="AB552" s="24"/>
    </row>
    <row r="553" spans="21:28" x14ac:dyDescent="0.25">
      <c r="U553" s="24"/>
      <c r="V553" s="24"/>
      <c r="AB553" s="24"/>
    </row>
    <row r="554" spans="21:28" x14ac:dyDescent="0.25">
      <c r="U554" s="24"/>
      <c r="V554" s="24"/>
      <c r="AB554" s="24"/>
    </row>
    <row r="555" spans="21:28" x14ac:dyDescent="0.25">
      <c r="U555" s="24"/>
      <c r="V555" s="24"/>
      <c r="AB555" s="24"/>
    </row>
    <row r="556" spans="21:28" x14ac:dyDescent="0.25">
      <c r="U556" s="24"/>
      <c r="V556" s="24"/>
      <c r="AB556" s="24"/>
    </row>
    <row r="557" spans="21:28" x14ac:dyDescent="0.25">
      <c r="U557" s="24"/>
      <c r="V557" s="24"/>
      <c r="AB557" s="24"/>
    </row>
    <row r="558" spans="21:28" x14ac:dyDescent="0.25">
      <c r="U558" s="24"/>
      <c r="V558" s="24"/>
      <c r="AB558" s="24"/>
    </row>
    <row r="559" spans="21:28" x14ac:dyDescent="0.25">
      <c r="U559" s="24"/>
      <c r="V559" s="24"/>
      <c r="AB559" s="24"/>
    </row>
    <row r="560" spans="21:28" x14ac:dyDescent="0.25">
      <c r="U560" s="24"/>
      <c r="V560" s="24"/>
      <c r="AB560" s="24"/>
    </row>
    <row r="561" spans="21:28" x14ac:dyDescent="0.25">
      <c r="U561" s="24"/>
      <c r="V561" s="24"/>
      <c r="AB561" s="24"/>
    </row>
    <row r="562" spans="21:28" x14ac:dyDescent="0.25">
      <c r="U562" s="24"/>
      <c r="V562" s="24"/>
      <c r="AB562" s="24"/>
    </row>
    <row r="563" spans="21:28" x14ac:dyDescent="0.25">
      <c r="U563" s="24"/>
      <c r="V563" s="24"/>
      <c r="AB563" s="24"/>
    </row>
    <row r="564" spans="21:28" x14ac:dyDescent="0.25">
      <c r="U564" s="24"/>
      <c r="V564" s="24"/>
      <c r="AB564" s="24"/>
    </row>
    <row r="565" spans="21:28" x14ac:dyDescent="0.25">
      <c r="U565" s="24"/>
      <c r="V565" s="24"/>
      <c r="AB565" s="24"/>
    </row>
    <row r="566" spans="21:28" x14ac:dyDescent="0.25">
      <c r="U566" s="24"/>
      <c r="V566" s="24"/>
      <c r="AB566" s="24"/>
    </row>
    <row r="567" spans="21:28" x14ac:dyDescent="0.25">
      <c r="U567" s="24"/>
      <c r="V567" s="24"/>
      <c r="AB567" s="24"/>
    </row>
    <row r="568" spans="21:28" x14ac:dyDescent="0.25">
      <c r="U568" s="24"/>
      <c r="V568" s="24"/>
      <c r="AB568" s="24"/>
    </row>
    <row r="569" spans="21:28" x14ac:dyDescent="0.25">
      <c r="U569" s="24"/>
      <c r="V569" s="24"/>
      <c r="AB569" s="24"/>
    </row>
    <row r="570" spans="21:28" x14ac:dyDescent="0.25">
      <c r="U570" s="24"/>
      <c r="V570" s="24"/>
      <c r="AB570" s="24"/>
    </row>
    <row r="571" spans="21:28" x14ac:dyDescent="0.25">
      <c r="U571" s="24"/>
      <c r="V571" s="24"/>
      <c r="AB571" s="24"/>
    </row>
    <row r="572" spans="21:28" x14ac:dyDescent="0.25">
      <c r="U572" s="24"/>
      <c r="V572" s="24"/>
      <c r="AB572" s="24"/>
    </row>
    <row r="573" spans="21:28" x14ac:dyDescent="0.25">
      <c r="U573" s="24"/>
      <c r="V573" s="24"/>
      <c r="AB573" s="24"/>
    </row>
    <row r="574" spans="21:28" x14ac:dyDescent="0.25">
      <c r="U574" s="24"/>
      <c r="V574" s="24"/>
      <c r="AB574" s="24"/>
    </row>
    <row r="575" spans="21:28" x14ac:dyDescent="0.25">
      <c r="U575" s="24"/>
      <c r="V575" s="24"/>
      <c r="AB575" s="24"/>
    </row>
    <row r="576" spans="21:28" x14ac:dyDescent="0.25">
      <c r="U576" s="24"/>
      <c r="V576" s="24"/>
      <c r="AB576" s="24"/>
    </row>
    <row r="577" spans="21:28" x14ac:dyDescent="0.25">
      <c r="U577" s="24"/>
      <c r="V577" s="24"/>
      <c r="AB577" s="24"/>
    </row>
    <row r="578" spans="21:28" x14ac:dyDescent="0.25">
      <c r="U578" s="24"/>
      <c r="V578" s="24"/>
      <c r="AB578" s="24"/>
    </row>
    <row r="579" spans="21:28" x14ac:dyDescent="0.25">
      <c r="U579" s="24"/>
      <c r="V579" s="24"/>
      <c r="AB579" s="24"/>
    </row>
    <row r="580" spans="21:28" x14ac:dyDescent="0.25">
      <c r="U580" s="24"/>
      <c r="V580" s="24"/>
      <c r="AB580" s="24"/>
    </row>
    <row r="581" spans="21:28" x14ac:dyDescent="0.25">
      <c r="U581" s="24"/>
      <c r="V581" s="24"/>
      <c r="AB581" s="24"/>
    </row>
    <row r="582" spans="21:28" x14ac:dyDescent="0.25">
      <c r="U582" s="24"/>
      <c r="V582" s="24"/>
      <c r="AB582" s="24"/>
    </row>
    <row r="583" spans="21:28" x14ac:dyDescent="0.25">
      <c r="U583" s="24"/>
      <c r="V583" s="24"/>
      <c r="AB583" s="24"/>
    </row>
    <row r="584" spans="21:28" x14ac:dyDescent="0.25">
      <c r="U584" s="24"/>
      <c r="V584" s="24"/>
      <c r="AB584" s="24"/>
    </row>
    <row r="585" spans="21:28" x14ac:dyDescent="0.25">
      <c r="U585" s="24"/>
      <c r="V585" s="24"/>
      <c r="AB585" s="24"/>
    </row>
    <row r="586" spans="21:28" x14ac:dyDescent="0.25">
      <c r="U586" s="24"/>
      <c r="V586" s="24"/>
      <c r="AB586" s="24"/>
    </row>
    <row r="587" spans="21:28" x14ac:dyDescent="0.25">
      <c r="U587" s="24"/>
      <c r="V587" s="24"/>
      <c r="AB587" s="24"/>
    </row>
    <row r="588" spans="21:28" x14ac:dyDescent="0.25">
      <c r="U588" s="24"/>
      <c r="V588" s="24"/>
      <c r="AB588" s="24"/>
    </row>
    <row r="589" spans="21:28" x14ac:dyDescent="0.25">
      <c r="U589" s="24"/>
      <c r="V589" s="24"/>
      <c r="AB589" s="24"/>
    </row>
    <row r="590" spans="21:28" x14ac:dyDescent="0.25">
      <c r="U590" s="24"/>
      <c r="V590" s="24"/>
      <c r="AB590" s="24"/>
    </row>
    <row r="591" spans="21:28" x14ac:dyDescent="0.25">
      <c r="U591" s="24"/>
      <c r="V591" s="24"/>
      <c r="AB591" s="24"/>
    </row>
    <row r="592" spans="21:28" x14ac:dyDescent="0.25">
      <c r="U592" s="24"/>
      <c r="V592" s="24"/>
      <c r="AB592" s="24"/>
    </row>
    <row r="593" spans="21:28" x14ac:dyDescent="0.25">
      <c r="U593" s="24"/>
      <c r="V593" s="24"/>
      <c r="AB593" s="24"/>
    </row>
    <row r="594" spans="21:28" x14ac:dyDescent="0.25">
      <c r="U594" s="24"/>
      <c r="V594" s="24"/>
      <c r="AB594" s="24"/>
    </row>
    <row r="595" spans="21:28" x14ac:dyDescent="0.25">
      <c r="U595" s="24"/>
      <c r="V595" s="24"/>
      <c r="AB595" s="24"/>
    </row>
    <row r="596" spans="21:28" x14ac:dyDescent="0.25">
      <c r="U596" s="24"/>
      <c r="V596" s="24"/>
      <c r="AB596" s="24"/>
    </row>
    <row r="597" spans="21:28" x14ac:dyDescent="0.25">
      <c r="U597" s="24"/>
      <c r="V597" s="24"/>
      <c r="AB597" s="24"/>
    </row>
    <row r="598" spans="21:28" x14ac:dyDescent="0.25">
      <c r="U598" s="24"/>
      <c r="V598" s="24"/>
      <c r="AB598" s="24"/>
    </row>
    <row r="599" spans="21:28" x14ac:dyDescent="0.25">
      <c r="U599" s="24"/>
      <c r="V599" s="24"/>
      <c r="AB599" s="24"/>
    </row>
    <row r="600" spans="21:28" x14ac:dyDescent="0.25">
      <c r="U600" s="24"/>
      <c r="V600" s="24"/>
      <c r="AB600" s="24"/>
    </row>
    <row r="601" spans="21:28" x14ac:dyDescent="0.25">
      <c r="U601" s="24"/>
      <c r="V601" s="24"/>
      <c r="AB601" s="24"/>
    </row>
    <row r="602" spans="21:28" x14ac:dyDescent="0.25">
      <c r="U602" s="24"/>
      <c r="V602" s="24"/>
      <c r="AB602" s="24"/>
    </row>
    <row r="603" spans="21:28" x14ac:dyDescent="0.25">
      <c r="U603" s="24"/>
      <c r="V603" s="24"/>
      <c r="AB603" s="24"/>
    </row>
    <row r="604" spans="21:28" x14ac:dyDescent="0.25">
      <c r="U604" s="24"/>
      <c r="V604" s="24"/>
      <c r="AB604" s="24"/>
    </row>
    <row r="605" spans="21:28" x14ac:dyDescent="0.25">
      <c r="U605" s="24"/>
      <c r="V605" s="24"/>
      <c r="AB605" s="24"/>
    </row>
    <row r="606" spans="21:28" x14ac:dyDescent="0.25">
      <c r="U606" s="24"/>
      <c r="V606" s="24"/>
      <c r="AB606" s="24"/>
    </row>
    <row r="607" spans="21:28" x14ac:dyDescent="0.25">
      <c r="U607" s="24"/>
      <c r="V607" s="24"/>
      <c r="AB607" s="24"/>
    </row>
    <row r="608" spans="21:28" x14ac:dyDescent="0.25">
      <c r="U608" s="24"/>
      <c r="V608" s="24"/>
      <c r="AB608" s="24"/>
    </row>
    <row r="609" spans="21:28" x14ac:dyDescent="0.25">
      <c r="U609" s="24"/>
      <c r="V609" s="24"/>
      <c r="AB609" s="24"/>
    </row>
    <row r="610" spans="21:28" x14ac:dyDescent="0.25">
      <c r="U610" s="24"/>
      <c r="V610" s="24"/>
      <c r="AB610" s="24"/>
    </row>
    <row r="611" spans="21:28" x14ac:dyDescent="0.25">
      <c r="U611" s="24"/>
      <c r="V611" s="24"/>
      <c r="AB611" s="24"/>
    </row>
    <row r="612" spans="21:28" x14ac:dyDescent="0.25">
      <c r="U612" s="24"/>
      <c r="V612" s="24"/>
      <c r="AB612" s="24"/>
    </row>
    <row r="613" spans="21:28" x14ac:dyDescent="0.25">
      <c r="U613" s="24"/>
      <c r="V613" s="24"/>
      <c r="AB613" s="24"/>
    </row>
    <row r="614" spans="21:28" x14ac:dyDescent="0.25">
      <c r="U614" s="24"/>
      <c r="V614" s="24"/>
      <c r="AB614" s="24"/>
    </row>
    <row r="615" spans="21:28" x14ac:dyDescent="0.25">
      <c r="U615" s="24"/>
      <c r="V615" s="24"/>
      <c r="AB615" s="24"/>
    </row>
    <row r="616" spans="21:28" x14ac:dyDescent="0.25">
      <c r="U616" s="24"/>
      <c r="V616" s="24"/>
      <c r="AB616" s="24"/>
    </row>
    <row r="617" spans="21:28" x14ac:dyDescent="0.25">
      <c r="U617" s="24"/>
      <c r="V617" s="24"/>
      <c r="AB617" s="24"/>
    </row>
    <row r="618" spans="21:28" x14ac:dyDescent="0.25">
      <c r="U618" s="24"/>
      <c r="V618" s="24"/>
      <c r="AB618" s="24"/>
    </row>
    <row r="619" spans="21:28" x14ac:dyDescent="0.25">
      <c r="U619" s="24"/>
      <c r="V619" s="24"/>
      <c r="AB619" s="24"/>
    </row>
    <row r="620" spans="21:28" x14ac:dyDescent="0.25">
      <c r="U620" s="24"/>
      <c r="V620" s="24"/>
      <c r="AB620" s="24"/>
    </row>
    <row r="621" spans="21:28" x14ac:dyDescent="0.25">
      <c r="U621" s="24"/>
      <c r="V621" s="24"/>
      <c r="AB621" s="24"/>
    </row>
    <row r="622" spans="21:28" x14ac:dyDescent="0.25">
      <c r="U622" s="24"/>
      <c r="V622" s="24"/>
      <c r="AB622" s="24"/>
    </row>
    <row r="623" spans="21:28" x14ac:dyDescent="0.25">
      <c r="U623" s="24"/>
      <c r="V623" s="24"/>
      <c r="AB623" s="24"/>
    </row>
    <row r="624" spans="21:28" x14ac:dyDescent="0.25">
      <c r="U624" s="24"/>
      <c r="V624" s="24"/>
      <c r="AB624" s="24"/>
    </row>
    <row r="625" spans="21:28" x14ac:dyDescent="0.25">
      <c r="U625" s="24"/>
      <c r="V625" s="24"/>
      <c r="AB625" s="24"/>
    </row>
    <row r="626" spans="21:28" x14ac:dyDescent="0.25">
      <c r="U626" s="24"/>
      <c r="V626" s="24"/>
      <c r="AB626" s="24"/>
    </row>
    <row r="627" spans="21:28" x14ac:dyDescent="0.25">
      <c r="U627" s="24"/>
      <c r="V627" s="24"/>
      <c r="AB627" s="24"/>
    </row>
    <row r="628" spans="21:28" x14ac:dyDescent="0.25">
      <c r="U628" s="24"/>
      <c r="V628" s="24"/>
      <c r="AB628" s="24"/>
    </row>
    <row r="629" spans="21:28" x14ac:dyDescent="0.25">
      <c r="U629" s="24"/>
      <c r="V629" s="24"/>
      <c r="AB629" s="24"/>
    </row>
    <row r="630" spans="21:28" x14ac:dyDescent="0.25">
      <c r="U630" s="24"/>
      <c r="V630" s="24"/>
      <c r="AB630" s="24"/>
    </row>
    <row r="631" spans="21:28" x14ac:dyDescent="0.25">
      <c r="U631" s="24"/>
      <c r="V631" s="24"/>
      <c r="AB631" s="24"/>
    </row>
    <row r="632" spans="21:28" x14ac:dyDescent="0.25">
      <c r="U632" s="24"/>
      <c r="V632" s="24"/>
      <c r="AB632" s="24"/>
    </row>
    <row r="633" spans="21:28" x14ac:dyDescent="0.25">
      <c r="U633" s="24"/>
      <c r="V633" s="24"/>
      <c r="AB633" s="24"/>
    </row>
    <row r="634" spans="21:28" x14ac:dyDescent="0.25">
      <c r="U634" s="24"/>
      <c r="V634" s="24"/>
      <c r="AB634" s="24"/>
    </row>
    <row r="635" spans="21:28" x14ac:dyDescent="0.25">
      <c r="U635" s="24"/>
      <c r="V635" s="24"/>
      <c r="AB635" s="24"/>
    </row>
    <row r="636" spans="21:28" x14ac:dyDescent="0.25">
      <c r="U636" s="24"/>
      <c r="V636" s="24"/>
      <c r="AB636" s="24"/>
    </row>
    <row r="637" spans="21:28" x14ac:dyDescent="0.25">
      <c r="U637" s="24"/>
      <c r="V637" s="24"/>
      <c r="AB637" s="24"/>
    </row>
    <row r="638" spans="21:28" x14ac:dyDescent="0.25">
      <c r="U638" s="24"/>
      <c r="V638" s="24"/>
      <c r="AB638" s="24"/>
    </row>
    <row r="639" spans="21:28" x14ac:dyDescent="0.25">
      <c r="U639" s="24"/>
      <c r="V639" s="24"/>
      <c r="AB639" s="24"/>
    </row>
    <row r="640" spans="21:28" x14ac:dyDescent="0.25">
      <c r="U640" s="24"/>
      <c r="V640" s="24"/>
      <c r="AB640" s="24"/>
    </row>
    <row r="641" spans="21:28" x14ac:dyDescent="0.25">
      <c r="U641" s="24"/>
      <c r="V641" s="24"/>
      <c r="AB641" s="24"/>
    </row>
    <row r="642" spans="21:28" x14ac:dyDescent="0.25">
      <c r="U642" s="24"/>
      <c r="V642" s="24"/>
      <c r="AB642" s="24"/>
    </row>
    <row r="643" spans="21:28" x14ac:dyDescent="0.25">
      <c r="U643" s="24"/>
      <c r="V643" s="24"/>
      <c r="AB643" s="24"/>
    </row>
    <row r="644" spans="21:28" x14ac:dyDescent="0.25">
      <c r="U644" s="24"/>
      <c r="V644" s="24"/>
      <c r="AB644" s="24"/>
    </row>
    <row r="645" spans="21:28" x14ac:dyDescent="0.25">
      <c r="U645" s="24"/>
      <c r="V645" s="24"/>
      <c r="AB645" s="24"/>
    </row>
    <row r="646" spans="21:28" x14ac:dyDescent="0.25">
      <c r="U646" s="24"/>
      <c r="V646" s="24"/>
      <c r="AB646" s="24"/>
    </row>
    <row r="647" spans="21:28" x14ac:dyDescent="0.25">
      <c r="U647" s="24"/>
      <c r="V647" s="24"/>
      <c r="AB647" s="24"/>
    </row>
    <row r="648" spans="21:28" x14ac:dyDescent="0.25">
      <c r="U648" s="24"/>
      <c r="V648" s="24"/>
      <c r="AB648" s="24"/>
    </row>
    <row r="649" spans="21:28" x14ac:dyDescent="0.25">
      <c r="U649" s="24"/>
      <c r="V649" s="24"/>
      <c r="AB649" s="24"/>
    </row>
    <row r="650" spans="21:28" x14ac:dyDescent="0.25">
      <c r="U650" s="24"/>
      <c r="V650" s="24"/>
      <c r="AB650" s="24"/>
    </row>
    <row r="651" spans="21:28" x14ac:dyDescent="0.25">
      <c r="U651" s="24"/>
      <c r="V651" s="24"/>
      <c r="AB651" s="24"/>
    </row>
    <row r="652" spans="21:28" x14ac:dyDescent="0.25">
      <c r="U652" s="24"/>
      <c r="V652" s="24"/>
      <c r="AB652" s="24"/>
    </row>
    <row r="653" spans="21:28" x14ac:dyDescent="0.25">
      <c r="U653" s="24"/>
      <c r="V653" s="24"/>
      <c r="AB653" s="24"/>
    </row>
    <row r="654" spans="21:28" x14ac:dyDescent="0.25">
      <c r="U654" s="24"/>
      <c r="V654" s="24"/>
      <c r="AB654" s="24"/>
    </row>
    <row r="655" spans="21:28" x14ac:dyDescent="0.25">
      <c r="U655" s="24"/>
      <c r="V655" s="24"/>
      <c r="AB655" s="24"/>
    </row>
    <row r="656" spans="21:28" x14ac:dyDescent="0.25">
      <c r="U656" s="24"/>
      <c r="V656" s="24"/>
      <c r="AB656" s="24"/>
    </row>
    <row r="657" spans="21:28" x14ac:dyDescent="0.25">
      <c r="U657" s="24"/>
      <c r="V657" s="24"/>
      <c r="AB657" s="24"/>
    </row>
    <row r="658" spans="21:28" x14ac:dyDescent="0.25">
      <c r="U658" s="24"/>
      <c r="V658" s="24"/>
      <c r="AB658" s="24"/>
    </row>
    <row r="659" spans="21:28" x14ac:dyDescent="0.25">
      <c r="U659" s="24"/>
      <c r="V659" s="24"/>
      <c r="AB659" s="24"/>
    </row>
    <row r="660" spans="21:28" x14ac:dyDescent="0.25">
      <c r="U660" s="24"/>
      <c r="V660" s="24"/>
      <c r="AB660" s="24"/>
    </row>
    <row r="661" spans="21:28" x14ac:dyDescent="0.25">
      <c r="U661" s="24"/>
      <c r="V661" s="24"/>
      <c r="AB661" s="24"/>
    </row>
    <row r="662" spans="21:28" x14ac:dyDescent="0.25">
      <c r="U662" s="24"/>
      <c r="V662" s="24"/>
      <c r="AB662" s="24"/>
    </row>
    <row r="663" spans="21:28" x14ac:dyDescent="0.25">
      <c r="U663" s="24"/>
      <c r="V663" s="24"/>
      <c r="AB663" s="24"/>
    </row>
    <row r="664" spans="21:28" x14ac:dyDescent="0.25">
      <c r="U664" s="24"/>
      <c r="V664" s="24"/>
      <c r="AB664" s="24"/>
    </row>
    <row r="665" spans="21:28" x14ac:dyDescent="0.25">
      <c r="U665" s="24"/>
      <c r="V665" s="24"/>
      <c r="AB665" s="24"/>
    </row>
    <row r="666" spans="21:28" x14ac:dyDescent="0.25">
      <c r="U666" s="24"/>
      <c r="V666" s="24"/>
      <c r="AB666" s="24"/>
    </row>
    <row r="667" spans="21:28" x14ac:dyDescent="0.25">
      <c r="U667" s="24"/>
      <c r="V667" s="24"/>
      <c r="AB667" s="24"/>
    </row>
    <row r="668" spans="21:28" x14ac:dyDescent="0.25">
      <c r="U668" s="24"/>
      <c r="V668" s="24"/>
      <c r="AB668" s="24"/>
    </row>
    <row r="669" spans="21:28" x14ac:dyDescent="0.25">
      <c r="U669" s="24"/>
      <c r="V669" s="24"/>
      <c r="AB669" s="24"/>
    </row>
    <row r="670" spans="21:28" x14ac:dyDescent="0.25">
      <c r="U670" s="24"/>
      <c r="V670" s="24"/>
      <c r="AB670" s="24"/>
    </row>
    <row r="671" spans="21:28" x14ac:dyDescent="0.25">
      <c r="U671" s="24"/>
      <c r="V671" s="24"/>
      <c r="AB671" s="24"/>
    </row>
    <row r="672" spans="21:28" x14ac:dyDescent="0.25">
      <c r="U672" s="24"/>
      <c r="V672" s="24"/>
      <c r="AB672" s="24"/>
    </row>
    <row r="673" spans="21:28" x14ac:dyDescent="0.25">
      <c r="U673" s="24"/>
      <c r="V673" s="24"/>
      <c r="AB673" s="24"/>
    </row>
    <row r="674" spans="21:28" x14ac:dyDescent="0.25">
      <c r="U674" s="24"/>
      <c r="V674" s="24"/>
      <c r="AB674" s="24"/>
    </row>
    <row r="675" spans="21:28" x14ac:dyDescent="0.25">
      <c r="U675" s="24"/>
      <c r="V675" s="24"/>
      <c r="AB675" s="24"/>
    </row>
    <row r="676" spans="21:28" x14ac:dyDescent="0.25">
      <c r="U676" s="24"/>
      <c r="V676" s="24"/>
      <c r="AB676" s="24"/>
    </row>
    <row r="677" spans="21:28" x14ac:dyDescent="0.25">
      <c r="U677" s="24"/>
      <c r="V677" s="24"/>
      <c r="AB677" s="24"/>
    </row>
    <row r="678" spans="21:28" x14ac:dyDescent="0.25">
      <c r="U678" s="24"/>
      <c r="V678" s="24"/>
      <c r="AB678" s="24"/>
    </row>
    <row r="679" spans="21:28" x14ac:dyDescent="0.25">
      <c r="U679" s="24"/>
      <c r="V679" s="24"/>
      <c r="AB679" s="24"/>
    </row>
    <row r="680" spans="21:28" x14ac:dyDescent="0.25">
      <c r="U680" s="24"/>
      <c r="V680" s="24"/>
      <c r="AB680" s="24"/>
    </row>
    <row r="681" spans="21:28" x14ac:dyDescent="0.25">
      <c r="U681" s="24"/>
      <c r="V681" s="24"/>
      <c r="AB681" s="24"/>
    </row>
    <row r="682" spans="21:28" x14ac:dyDescent="0.25">
      <c r="U682" s="24"/>
      <c r="V682" s="24"/>
      <c r="AB682" s="24"/>
    </row>
    <row r="683" spans="21:28" x14ac:dyDescent="0.25">
      <c r="U683" s="24"/>
      <c r="V683" s="24"/>
      <c r="AB683" s="24"/>
    </row>
    <row r="684" spans="21:28" x14ac:dyDescent="0.25">
      <c r="U684" s="24"/>
      <c r="V684" s="24"/>
      <c r="AB684" s="24"/>
    </row>
    <row r="685" spans="21:28" x14ac:dyDescent="0.25">
      <c r="U685" s="24"/>
      <c r="V685" s="24"/>
      <c r="AB685" s="24"/>
    </row>
    <row r="686" spans="21:28" x14ac:dyDescent="0.25">
      <c r="U686" s="24"/>
      <c r="V686" s="24"/>
      <c r="AB686" s="24"/>
    </row>
    <row r="687" spans="21:28" x14ac:dyDescent="0.25">
      <c r="U687" s="24"/>
      <c r="V687" s="24"/>
      <c r="AB687" s="24"/>
    </row>
    <row r="688" spans="21:28" x14ac:dyDescent="0.25">
      <c r="U688" s="24"/>
      <c r="V688" s="24"/>
      <c r="AB688" s="24"/>
    </row>
    <row r="689" spans="21:28" x14ac:dyDescent="0.25">
      <c r="U689" s="24"/>
      <c r="V689" s="24"/>
      <c r="AB689" s="24"/>
    </row>
    <row r="690" spans="21:28" x14ac:dyDescent="0.25">
      <c r="U690" s="24"/>
      <c r="V690" s="24"/>
      <c r="AB690" s="24"/>
    </row>
    <row r="691" spans="21:28" x14ac:dyDescent="0.25">
      <c r="U691" s="24"/>
      <c r="V691" s="24"/>
      <c r="AB691" s="24"/>
    </row>
    <row r="692" spans="21:28" x14ac:dyDescent="0.25">
      <c r="U692" s="24"/>
      <c r="V692" s="24"/>
      <c r="AB692" s="24"/>
    </row>
    <row r="693" spans="21:28" x14ac:dyDescent="0.25">
      <c r="U693" s="24"/>
      <c r="V693" s="24"/>
      <c r="AB693" s="24"/>
    </row>
    <row r="694" spans="21:28" x14ac:dyDescent="0.25">
      <c r="U694" s="24"/>
      <c r="V694" s="24"/>
      <c r="AB694" s="24"/>
    </row>
    <row r="695" spans="21:28" x14ac:dyDescent="0.25">
      <c r="U695" s="24"/>
      <c r="V695" s="24"/>
      <c r="AB695" s="24"/>
    </row>
    <row r="696" spans="21:28" x14ac:dyDescent="0.25">
      <c r="U696" s="24"/>
      <c r="V696" s="24"/>
      <c r="AB696" s="24"/>
    </row>
    <row r="697" spans="21:28" x14ac:dyDescent="0.25">
      <c r="U697" s="24"/>
      <c r="V697" s="24"/>
      <c r="AB697" s="24"/>
    </row>
    <row r="698" spans="21:28" x14ac:dyDescent="0.25">
      <c r="U698" s="24"/>
      <c r="V698" s="24"/>
      <c r="AB698" s="24"/>
    </row>
    <row r="699" spans="21:28" x14ac:dyDescent="0.25">
      <c r="U699" s="24"/>
      <c r="V699" s="24"/>
      <c r="AB699" s="24"/>
    </row>
    <row r="700" spans="21:28" x14ac:dyDescent="0.25">
      <c r="U700" s="24"/>
      <c r="V700" s="24"/>
      <c r="AB700" s="24"/>
    </row>
    <row r="701" spans="21:28" x14ac:dyDescent="0.25">
      <c r="U701" s="24"/>
      <c r="V701" s="24"/>
      <c r="AB701" s="24"/>
    </row>
    <row r="702" spans="21:28" x14ac:dyDescent="0.25">
      <c r="U702" s="24"/>
      <c r="V702" s="24"/>
      <c r="AB702" s="24"/>
    </row>
    <row r="703" spans="21:28" x14ac:dyDescent="0.25">
      <c r="U703" s="24"/>
      <c r="V703" s="24"/>
      <c r="AB703" s="24"/>
    </row>
    <row r="704" spans="21:28" x14ac:dyDescent="0.25">
      <c r="U704" s="24"/>
      <c r="V704" s="24"/>
      <c r="AB704" s="24"/>
    </row>
    <row r="705" spans="21:28" x14ac:dyDescent="0.25">
      <c r="U705" s="24"/>
      <c r="V705" s="24"/>
      <c r="AB705" s="24"/>
    </row>
    <row r="706" spans="21:28" x14ac:dyDescent="0.25">
      <c r="U706" s="24"/>
      <c r="V706" s="24"/>
      <c r="AB706" s="24"/>
    </row>
    <row r="707" spans="21:28" x14ac:dyDescent="0.25">
      <c r="U707" s="24"/>
      <c r="V707" s="24"/>
      <c r="AB707" s="24"/>
    </row>
    <row r="708" spans="21:28" x14ac:dyDescent="0.25">
      <c r="U708" s="24"/>
      <c r="V708" s="24"/>
      <c r="AB708" s="24"/>
    </row>
    <row r="709" spans="21:28" x14ac:dyDescent="0.25">
      <c r="U709" s="24"/>
      <c r="V709" s="24"/>
      <c r="AB709" s="24"/>
    </row>
    <row r="710" spans="21:28" x14ac:dyDescent="0.25">
      <c r="U710" s="24"/>
      <c r="V710" s="24"/>
      <c r="AB710" s="24"/>
    </row>
    <row r="711" spans="21:28" x14ac:dyDescent="0.25">
      <c r="U711" s="24"/>
      <c r="V711" s="24"/>
      <c r="AB711" s="24"/>
    </row>
    <row r="712" spans="21:28" x14ac:dyDescent="0.25">
      <c r="U712" s="24"/>
      <c r="V712" s="24"/>
      <c r="AB712" s="24"/>
    </row>
    <row r="713" spans="21:28" x14ac:dyDescent="0.25">
      <c r="U713" s="24"/>
      <c r="V713" s="24"/>
      <c r="AB713" s="24"/>
    </row>
    <row r="714" spans="21:28" x14ac:dyDescent="0.25">
      <c r="U714" s="24"/>
      <c r="V714" s="24"/>
      <c r="AB714" s="24"/>
    </row>
    <row r="715" spans="21:28" x14ac:dyDescent="0.25">
      <c r="U715" s="24"/>
      <c r="V715" s="24"/>
      <c r="AB715" s="24"/>
    </row>
    <row r="716" spans="21:28" x14ac:dyDescent="0.25">
      <c r="U716" s="24"/>
      <c r="V716" s="24"/>
      <c r="AB716" s="24"/>
    </row>
    <row r="717" spans="21:28" x14ac:dyDescent="0.25">
      <c r="U717" s="24"/>
      <c r="V717" s="24"/>
      <c r="AB717" s="24"/>
    </row>
    <row r="718" spans="21:28" x14ac:dyDescent="0.25">
      <c r="U718" s="24"/>
      <c r="V718" s="24"/>
      <c r="AB718" s="24"/>
    </row>
    <row r="719" spans="21:28" x14ac:dyDescent="0.25">
      <c r="U719" s="24"/>
      <c r="V719" s="24"/>
      <c r="AB719" s="24"/>
    </row>
    <row r="720" spans="21:28" x14ac:dyDescent="0.25">
      <c r="U720" s="24"/>
      <c r="V720" s="24"/>
      <c r="AB720" s="24"/>
    </row>
    <row r="721" spans="21:28" x14ac:dyDescent="0.25">
      <c r="U721" s="24"/>
      <c r="V721" s="24"/>
      <c r="AB721" s="24"/>
    </row>
    <row r="722" spans="21:28" x14ac:dyDescent="0.25">
      <c r="U722" s="24"/>
      <c r="V722" s="24"/>
      <c r="AB722" s="24"/>
    </row>
    <row r="723" spans="21:28" x14ac:dyDescent="0.25">
      <c r="U723" s="24"/>
      <c r="V723" s="24"/>
      <c r="AB723" s="24"/>
    </row>
    <row r="724" spans="21:28" x14ac:dyDescent="0.25">
      <c r="U724" s="24"/>
      <c r="V724" s="24"/>
      <c r="AB724" s="24"/>
    </row>
    <row r="725" spans="21:28" x14ac:dyDescent="0.25">
      <c r="U725" s="24"/>
      <c r="V725" s="24"/>
      <c r="AB725" s="24"/>
    </row>
    <row r="726" spans="21:28" x14ac:dyDescent="0.25">
      <c r="U726" s="24"/>
      <c r="V726" s="24"/>
      <c r="AB726" s="24"/>
    </row>
    <row r="727" spans="21:28" x14ac:dyDescent="0.25">
      <c r="U727" s="24"/>
      <c r="V727" s="24"/>
      <c r="AB727" s="24"/>
    </row>
    <row r="728" spans="21:28" x14ac:dyDescent="0.25">
      <c r="U728" s="24"/>
      <c r="V728" s="24"/>
      <c r="AB728" s="24"/>
    </row>
    <row r="729" spans="21:28" x14ac:dyDescent="0.25">
      <c r="U729" s="24"/>
      <c r="V729" s="24"/>
      <c r="AB729" s="24"/>
    </row>
    <row r="730" spans="21:28" x14ac:dyDescent="0.25">
      <c r="U730" s="24"/>
      <c r="V730" s="24"/>
      <c r="AB730" s="24"/>
    </row>
    <row r="731" spans="21:28" x14ac:dyDescent="0.25">
      <c r="U731" s="24"/>
      <c r="V731" s="24"/>
      <c r="AB731" s="24"/>
    </row>
    <row r="732" spans="21:28" x14ac:dyDescent="0.25">
      <c r="U732" s="24"/>
      <c r="V732" s="24"/>
      <c r="AB732" s="24"/>
    </row>
    <row r="733" spans="21:28" x14ac:dyDescent="0.25">
      <c r="U733" s="24"/>
      <c r="V733" s="24"/>
      <c r="AB733" s="24"/>
    </row>
    <row r="734" spans="21:28" x14ac:dyDescent="0.25">
      <c r="U734" s="24"/>
      <c r="V734" s="24"/>
      <c r="AB734" s="24"/>
    </row>
    <row r="735" spans="21:28" x14ac:dyDescent="0.25">
      <c r="U735" s="24"/>
      <c r="V735" s="24"/>
      <c r="AB735" s="24"/>
    </row>
    <row r="736" spans="21:28" x14ac:dyDescent="0.25">
      <c r="U736" s="24"/>
      <c r="V736" s="24"/>
      <c r="AB736" s="24"/>
    </row>
    <row r="737" spans="21:28" x14ac:dyDescent="0.25">
      <c r="U737" s="24"/>
      <c r="V737" s="24"/>
      <c r="AB737" s="24"/>
    </row>
    <row r="738" spans="21:28" x14ac:dyDescent="0.25">
      <c r="U738" s="24"/>
      <c r="V738" s="24"/>
      <c r="AB738" s="24"/>
    </row>
    <row r="739" spans="21:28" x14ac:dyDescent="0.25">
      <c r="U739" s="24"/>
      <c r="V739" s="24"/>
      <c r="AB739" s="24"/>
    </row>
    <row r="740" spans="21:28" x14ac:dyDescent="0.25">
      <c r="U740" s="24"/>
      <c r="V740" s="24"/>
      <c r="AB740" s="24"/>
    </row>
    <row r="741" spans="21:28" x14ac:dyDescent="0.25">
      <c r="U741" s="24"/>
      <c r="V741" s="24"/>
      <c r="AB741" s="24"/>
    </row>
    <row r="742" spans="21:28" x14ac:dyDescent="0.25">
      <c r="U742" s="24"/>
      <c r="V742" s="24"/>
      <c r="AB742" s="24"/>
    </row>
    <row r="743" spans="21:28" x14ac:dyDescent="0.25">
      <c r="U743" s="24"/>
      <c r="V743" s="24"/>
      <c r="AB743" s="24"/>
    </row>
    <row r="744" spans="21:28" x14ac:dyDescent="0.25">
      <c r="U744" s="24"/>
      <c r="V744" s="24"/>
      <c r="AB744" s="24"/>
    </row>
    <row r="745" spans="21:28" x14ac:dyDescent="0.25">
      <c r="U745" s="24"/>
      <c r="V745" s="24"/>
      <c r="AB745" s="24"/>
    </row>
    <row r="746" spans="21:28" x14ac:dyDescent="0.25">
      <c r="U746" s="24"/>
      <c r="V746" s="24"/>
      <c r="AB746" s="24"/>
    </row>
    <row r="747" spans="21:28" x14ac:dyDescent="0.25">
      <c r="U747" s="24"/>
      <c r="V747" s="24"/>
      <c r="AB747" s="24"/>
    </row>
    <row r="748" spans="21:28" x14ac:dyDescent="0.25">
      <c r="U748" s="24"/>
      <c r="V748" s="24"/>
      <c r="AB748" s="24"/>
    </row>
    <row r="749" spans="21:28" x14ac:dyDescent="0.25">
      <c r="U749" s="24"/>
      <c r="V749" s="24"/>
      <c r="AB749" s="24"/>
    </row>
    <row r="750" spans="21:28" x14ac:dyDescent="0.25">
      <c r="U750" s="24"/>
      <c r="V750" s="24"/>
      <c r="AB750" s="24"/>
    </row>
    <row r="751" spans="21:28" x14ac:dyDescent="0.25">
      <c r="U751" s="24"/>
      <c r="V751" s="24"/>
      <c r="AB751" s="24"/>
    </row>
    <row r="752" spans="21:28" x14ac:dyDescent="0.25">
      <c r="U752" s="24"/>
      <c r="V752" s="24"/>
      <c r="AB752" s="24"/>
    </row>
    <row r="753" spans="21:28" x14ac:dyDescent="0.25">
      <c r="U753" s="24"/>
      <c r="V753" s="24"/>
      <c r="AB753" s="24"/>
    </row>
    <row r="754" spans="21:28" x14ac:dyDescent="0.25">
      <c r="U754" s="24"/>
      <c r="V754" s="24"/>
      <c r="AB754" s="24"/>
    </row>
    <row r="755" spans="21:28" x14ac:dyDescent="0.25">
      <c r="U755" s="24"/>
      <c r="V755" s="24"/>
      <c r="AB755" s="24"/>
    </row>
    <row r="756" spans="21:28" x14ac:dyDescent="0.25">
      <c r="U756" s="24"/>
      <c r="V756" s="24"/>
      <c r="AB756" s="24"/>
    </row>
    <row r="757" spans="21:28" x14ac:dyDescent="0.25">
      <c r="U757" s="24"/>
      <c r="V757" s="24"/>
      <c r="AB757" s="24"/>
    </row>
    <row r="758" spans="21:28" x14ac:dyDescent="0.25">
      <c r="U758" s="24"/>
      <c r="V758" s="24"/>
      <c r="AB758" s="24"/>
    </row>
    <row r="759" spans="21:28" x14ac:dyDescent="0.25">
      <c r="U759" s="24"/>
      <c r="V759" s="24"/>
      <c r="AB759" s="24"/>
    </row>
    <row r="760" spans="21:28" x14ac:dyDescent="0.25">
      <c r="U760" s="24"/>
      <c r="V760" s="24"/>
      <c r="AB760" s="24"/>
    </row>
    <row r="761" spans="21:28" x14ac:dyDescent="0.25">
      <c r="U761" s="24"/>
      <c r="V761" s="24"/>
      <c r="AB761" s="24"/>
    </row>
    <row r="762" spans="21:28" x14ac:dyDescent="0.25">
      <c r="U762" s="24"/>
      <c r="V762" s="24"/>
      <c r="AB762" s="24"/>
    </row>
    <row r="763" spans="21:28" x14ac:dyDescent="0.25">
      <c r="U763" s="24"/>
      <c r="V763" s="24"/>
      <c r="AB763" s="24"/>
    </row>
    <row r="764" spans="21:28" x14ac:dyDescent="0.25">
      <c r="U764" s="24"/>
      <c r="V764" s="24"/>
      <c r="AB764" s="24"/>
    </row>
    <row r="765" spans="21:28" x14ac:dyDescent="0.25">
      <c r="U765" s="24"/>
      <c r="V765" s="24"/>
      <c r="AB765" s="24"/>
    </row>
    <row r="766" spans="21:28" x14ac:dyDescent="0.25">
      <c r="U766" s="24"/>
      <c r="V766" s="24"/>
      <c r="AB766" s="24"/>
    </row>
    <row r="767" spans="21:28" x14ac:dyDescent="0.25">
      <c r="U767" s="24"/>
      <c r="V767" s="24"/>
      <c r="AB767" s="24"/>
    </row>
    <row r="768" spans="21:28" x14ac:dyDescent="0.25">
      <c r="U768" s="24"/>
      <c r="V768" s="24"/>
      <c r="AB768" s="24"/>
    </row>
    <row r="769" spans="21:28" x14ac:dyDescent="0.25">
      <c r="U769" s="24"/>
      <c r="V769" s="24"/>
      <c r="AB769" s="24"/>
    </row>
    <row r="770" spans="21:28" x14ac:dyDescent="0.25">
      <c r="U770" s="24"/>
      <c r="V770" s="24"/>
      <c r="AB770" s="24"/>
    </row>
    <row r="771" spans="21:28" x14ac:dyDescent="0.25">
      <c r="U771" s="24"/>
      <c r="V771" s="24"/>
      <c r="AB771" s="24"/>
    </row>
    <row r="772" spans="21:28" x14ac:dyDescent="0.25">
      <c r="U772" s="24"/>
      <c r="V772" s="24"/>
      <c r="AB772" s="24"/>
    </row>
    <row r="773" spans="21:28" x14ac:dyDescent="0.25">
      <c r="U773" s="24"/>
      <c r="V773" s="24"/>
      <c r="AB773" s="24"/>
    </row>
    <row r="774" spans="21:28" x14ac:dyDescent="0.25">
      <c r="U774" s="24"/>
      <c r="V774" s="24"/>
      <c r="AB774" s="24"/>
    </row>
    <row r="775" spans="21:28" x14ac:dyDescent="0.25">
      <c r="U775" s="24"/>
      <c r="V775" s="24"/>
      <c r="AB775" s="24"/>
    </row>
    <row r="776" spans="21:28" x14ac:dyDescent="0.25">
      <c r="U776" s="24"/>
      <c r="V776" s="24"/>
      <c r="AB776" s="24"/>
    </row>
    <row r="777" spans="21:28" x14ac:dyDescent="0.25">
      <c r="U777" s="24"/>
      <c r="V777" s="24"/>
      <c r="AB777" s="24"/>
    </row>
    <row r="778" spans="21:28" x14ac:dyDescent="0.25">
      <c r="U778" s="24"/>
      <c r="V778" s="24"/>
      <c r="AB778" s="24"/>
    </row>
    <row r="779" spans="21:28" x14ac:dyDescent="0.25">
      <c r="U779" s="24"/>
      <c r="V779" s="24"/>
      <c r="AB779" s="24"/>
    </row>
    <row r="780" spans="21:28" x14ac:dyDescent="0.25">
      <c r="U780" s="24"/>
      <c r="V780" s="24"/>
      <c r="AB780" s="24"/>
    </row>
    <row r="781" spans="21:28" x14ac:dyDescent="0.25">
      <c r="U781" s="24"/>
      <c r="V781" s="24"/>
      <c r="AB781" s="24"/>
    </row>
    <row r="782" spans="21:28" x14ac:dyDescent="0.25">
      <c r="U782" s="24"/>
      <c r="V782" s="24"/>
      <c r="AB782" s="24"/>
    </row>
    <row r="783" spans="21:28" x14ac:dyDescent="0.25">
      <c r="U783" s="24"/>
      <c r="V783" s="24"/>
      <c r="AB783" s="24"/>
    </row>
    <row r="784" spans="21:28" x14ac:dyDescent="0.25">
      <c r="U784" s="24"/>
      <c r="V784" s="24"/>
      <c r="AB784" s="24"/>
    </row>
    <row r="785" spans="21:28" x14ac:dyDescent="0.25">
      <c r="U785" s="24"/>
      <c r="V785" s="24"/>
      <c r="AB785" s="24"/>
    </row>
    <row r="786" spans="21:28" x14ac:dyDescent="0.25">
      <c r="U786" s="24"/>
      <c r="V786" s="24"/>
      <c r="AB786" s="24"/>
    </row>
    <row r="787" spans="21:28" x14ac:dyDescent="0.25">
      <c r="U787" s="24"/>
      <c r="V787" s="24"/>
      <c r="AB787" s="24"/>
    </row>
    <row r="788" spans="21:28" x14ac:dyDescent="0.25">
      <c r="U788" s="24"/>
      <c r="V788" s="24"/>
      <c r="AB788" s="24"/>
    </row>
    <row r="789" spans="21:28" x14ac:dyDescent="0.25">
      <c r="U789" s="24"/>
      <c r="V789" s="24"/>
      <c r="AB789" s="24"/>
    </row>
    <row r="790" spans="21:28" x14ac:dyDescent="0.25">
      <c r="U790" s="24"/>
      <c r="V790" s="24"/>
      <c r="AB790" s="24"/>
    </row>
    <row r="791" spans="21:28" x14ac:dyDescent="0.25">
      <c r="U791" s="24"/>
      <c r="V791" s="24"/>
      <c r="AB791" s="24"/>
    </row>
    <row r="792" spans="21:28" x14ac:dyDescent="0.25">
      <c r="U792" s="24"/>
      <c r="V792" s="24"/>
      <c r="AB792" s="24"/>
    </row>
    <row r="793" spans="21:28" x14ac:dyDescent="0.25">
      <c r="U793" s="24"/>
      <c r="V793" s="24"/>
      <c r="AB793" s="24"/>
    </row>
    <row r="794" spans="21:28" x14ac:dyDescent="0.25">
      <c r="U794" s="24"/>
      <c r="V794" s="24"/>
      <c r="AB794" s="24"/>
    </row>
    <row r="795" spans="21:28" x14ac:dyDescent="0.25">
      <c r="U795" s="24"/>
      <c r="V795" s="24"/>
      <c r="AB795" s="24"/>
    </row>
    <row r="796" spans="21:28" x14ac:dyDescent="0.25">
      <c r="U796" s="24"/>
      <c r="V796" s="24"/>
      <c r="AB796" s="24"/>
    </row>
    <row r="797" spans="21:28" x14ac:dyDescent="0.25">
      <c r="U797" s="24"/>
      <c r="V797" s="24"/>
      <c r="AB797" s="24"/>
    </row>
    <row r="798" spans="21:28" x14ac:dyDescent="0.25">
      <c r="U798" s="24"/>
      <c r="V798" s="24"/>
      <c r="AB798" s="24"/>
    </row>
    <row r="799" spans="21:28" x14ac:dyDescent="0.25">
      <c r="U799" s="24"/>
      <c r="V799" s="24"/>
      <c r="AB799" s="24"/>
    </row>
    <row r="800" spans="21:28" x14ac:dyDescent="0.25">
      <c r="U800" s="24"/>
      <c r="V800" s="24"/>
      <c r="AB800" s="24"/>
    </row>
    <row r="801" spans="21:28" x14ac:dyDescent="0.25">
      <c r="U801" s="24"/>
      <c r="V801" s="24"/>
      <c r="AB801" s="24"/>
    </row>
    <row r="802" spans="21:28" x14ac:dyDescent="0.25">
      <c r="U802" s="24"/>
      <c r="V802" s="24"/>
      <c r="AB802" s="24"/>
    </row>
    <row r="803" spans="21:28" x14ac:dyDescent="0.25">
      <c r="U803" s="24"/>
      <c r="V803" s="24"/>
      <c r="AB803" s="24"/>
    </row>
    <row r="804" spans="21:28" x14ac:dyDescent="0.25">
      <c r="U804" s="24"/>
      <c r="V804" s="24"/>
      <c r="AB804" s="24"/>
    </row>
    <row r="805" spans="21:28" x14ac:dyDescent="0.25">
      <c r="U805" s="24"/>
      <c r="V805" s="24"/>
      <c r="AB805" s="24"/>
    </row>
    <row r="806" spans="21:28" x14ac:dyDescent="0.25">
      <c r="U806" s="24"/>
      <c r="V806" s="24"/>
      <c r="AB806" s="24"/>
    </row>
    <row r="807" spans="21:28" x14ac:dyDescent="0.25">
      <c r="U807" s="24"/>
      <c r="V807" s="24"/>
      <c r="AB807" s="24"/>
    </row>
    <row r="808" spans="21:28" x14ac:dyDescent="0.25">
      <c r="U808" s="24"/>
      <c r="V808" s="24"/>
      <c r="AB808" s="24"/>
    </row>
    <row r="809" spans="21:28" x14ac:dyDescent="0.25">
      <c r="U809" s="24"/>
      <c r="V809" s="24"/>
      <c r="AB809" s="24"/>
    </row>
    <row r="810" spans="21:28" x14ac:dyDescent="0.25">
      <c r="U810" s="24"/>
      <c r="V810" s="24"/>
      <c r="AB810" s="24"/>
    </row>
    <row r="811" spans="21:28" x14ac:dyDescent="0.25">
      <c r="U811" s="24"/>
      <c r="V811" s="24"/>
      <c r="AB811" s="24"/>
    </row>
    <row r="812" spans="21:28" x14ac:dyDescent="0.25">
      <c r="U812" s="24"/>
      <c r="V812" s="24"/>
      <c r="AB812" s="24"/>
    </row>
    <row r="813" spans="21:28" x14ac:dyDescent="0.25">
      <c r="U813" s="24"/>
      <c r="V813" s="24"/>
      <c r="AB813" s="24"/>
    </row>
    <row r="814" spans="21:28" x14ac:dyDescent="0.25">
      <c r="U814" s="24"/>
      <c r="V814" s="24"/>
      <c r="AB814" s="24"/>
    </row>
    <row r="815" spans="21:28" x14ac:dyDescent="0.25">
      <c r="U815" s="24"/>
      <c r="V815" s="24"/>
      <c r="AB815" s="24"/>
    </row>
    <row r="816" spans="21:28" x14ac:dyDescent="0.25">
      <c r="U816" s="24"/>
      <c r="V816" s="24"/>
      <c r="AB816" s="24"/>
    </row>
    <row r="817" spans="21:28" x14ac:dyDescent="0.25">
      <c r="U817" s="24"/>
      <c r="V817" s="24"/>
      <c r="AB817" s="24"/>
    </row>
    <row r="818" spans="21:28" x14ac:dyDescent="0.25">
      <c r="U818" s="24"/>
      <c r="V818" s="24"/>
      <c r="AB818" s="24"/>
    </row>
    <row r="819" spans="21:28" x14ac:dyDescent="0.25">
      <c r="U819" s="24"/>
      <c r="V819" s="24"/>
      <c r="AB819" s="24"/>
    </row>
    <row r="820" spans="21:28" x14ac:dyDescent="0.25">
      <c r="U820" s="24"/>
      <c r="V820" s="24"/>
      <c r="AB820" s="24"/>
    </row>
    <row r="821" spans="21:28" x14ac:dyDescent="0.25">
      <c r="U821" s="24"/>
      <c r="V821" s="24"/>
      <c r="AB821" s="24"/>
    </row>
    <row r="822" spans="21:28" x14ac:dyDescent="0.25">
      <c r="U822" s="24"/>
      <c r="V822" s="24"/>
      <c r="AB822" s="24"/>
    </row>
    <row r="823" spans="21:28" x14ac:dyDescent="0.25">
      <c r="U823" s="24"/>
      <c r="V823" s="24"/>
      <c r="AB823" s="24"/>
    </row>
    <row r="824" spans="21:28" x14ac:dyDescent="0.25">
      <c r="U824" s="24"/>
      <c r="V824" s="24"/>
      <c r="AB824" s="24"/>
    </row>
    <row r="825" spans="21:28" x14ac:dyDescent="0.25">
      <c r="U825" s="24"/>
      <c r="V825" s="24"/>
      <c r="AB825" s="24"/>
    </row>
    <row r="826" spans="21:28" x14ac:dyDescent="0.25">
      <c r="U826" s="24"/>
      <c r="V826" s="24"/>
      <c r="AB826" s="24"/>
    </row>
    <row r="827" spans="21:28" x14ac:dyDescent="0.25">
      <c r="U827" s="24"/>
      <c r="V827" s="24"/>
      <c r="AB827" s="24"/>
    </row>
    <row r="828" spans="21:28" x14ac:dyDescent="0.25">
      <c r="U828" s="24"/>
      <c r="V828" s="24"/>
      <c r="AB828" s="24"/>
    </row>
    <row r="829" spans="21:28" x14ac:dyDescent="0.25">
      <c r="U829" s="24"/>
      <c r="V829" s="24"/>
      <c r="AB829" s="24"/>
    </row>
    <row r="830" spans="21:28" x14ac:dyDescent="0.25">
      <c r="U830" s="24"/>
      <c r="V830" s="24"/>
      <c r="AB830" s="24"/>
    </row>
    <row r="831" spans="21:28" x14ac:dyDescent="0.25">
      <c r="U831" s="24"/>
      <c r="V831" s="24"/>
      <c r="AB831" s="24"/>
    </row>
    <row r="832" spans="21:28" x14ac:dyDescent="0.25">
      <c r="U832" s="24"/>
      <c r="V832" s="24"/>
      <c r="AB832" s="24"/>
    </row>
    <row r="833" spans="21:28" x14ac:dyDescent="0.25">
      <c r="U833" s="24"/>
      <c r="V833" s="24"/>
      <c r="AB833" s="24"/>
    </row>
    <row r="834" spans="21:28" x14ac:dyDescent="0.25">
      <c r="U834" s="24"/>
      <c r="V834" s="24"/>
      <c r="AB834" s="24"/>
    </row>
    <row r="835" spans="21:28" x14ac:dyDescent="0.25">
      <c r="U835" s="24"/>
      <c r="V835" s="24"/>
      <c r="AB835" s="24"/>
    </row>
    <row r="836" spans="21:28" x14ac:dyDescent="0.25">
      <c r="U836" s="24"/>
      <c r="V836" s="24"/>
      <c r="AB836" s="24"/>
    </row>
    <row r="837" spans="21:28" x14ac:dyDescent="0.25">
      <c r="U837" s="24"/>
      <c r="V837" s="24"/>
      <c r="AB837" s="24"/>
    </row>
    <row r="838" spans="21:28" x14ac:dyDescent="0.25">
      <c r="U838" s="24"/>
      <c r="V838" s="24"/>
      <c r="AB838" s="24"/>
    </row>
    <row r="839" spans="21:28" x14ac:dyDescent="0.25">
      <c r="U839" s="24"/>
      <c r="V839" s="24"/>
      <c r="AB839" s="24"/>
    </row>
    <row r="840" spans="21:28" x14ac:dyDescent="0.25">
      <c r="U840" s="24"/>
      <c r="V840" s="24"/>
      <c r="AB840" s="24"/>
    </row>
    <row r="841" spans="21:28" x14ac:dyDescent="0.25">
      <c r="U841" s="24"/>
      <c r="V841" s="24"/>
      <c r="AB841" s="24"/>
    </row>
    <row r="842" spans="21:28" x14ac:dyDescent="0.25">
      <c r="U842" s="24"/>
      <c r="V842" s="24"/>
      <c r="AB842" s="24"/>
    </row>
    <row r="843" spans="21:28" x14ac:dyDescent="0.25">
      <c r="U843" s="24"/>
      <c r="V843" s="24"/>
      <c r="AB843" s="24"/>
    </row>
    <row r="844" spans="21:28" x14ac:dyDescent="0.25">
      <c r="U844" s="24"/>
      <c r="V844" s="24"/>
      <c r="AB844" s="24"/>
    </row>
    <row r="845" spans="21:28" x14ac:dyDescent="0.25">
      <c r="U845" s="24"/>
      <c r="V845" s="24"/>
      <c r="AB845" s="24"/>
    </row>
    <row r="846" spans="21:28" x14ac:dyDescent="0.25">
      <c r="U846" s="24"/>
      <c r="V846" s="24"/>
      <c r="AB846" s="24"/>
    </row>
    <row r="847" spans="21:28" x14ac:dyDescent="0.25">
      <c r="U847" s="24"/>
      <c r="V847" s="24"/>
      <c r="AB847" s="24"/>
    </row>
    <row r="848" spans="21:28" x14ac:dyDescent="0.25">
      <c r="U848" s="24"/>
      <c r="V848" s="24"/>
      <c r="AB848" s="24"/>
    </row>
    <row r="849" spans="21:28" x14ac:dyDescent="0.25">
      <c r="U849" s="24"/>
      <c r="V849" s="24"/>
      <c r="AB849" s="24"/>
    </row>
    <row r="850" spans="21:28" x14ac:dyDescent="0.25">
      <c r="U850" s="24"/>
      <c r="V850" s="24"/>
      <c r="AB850" s="24"/>
    </row>
    <row r="851" spans="21:28" x14ac:dyDescent="0.25">
      <c r="U851" s="24"/>
      <c r="V851" s="24"/>
      <c r="AB851" s="24"/>
    </row>
    <row r="852" spans="21:28" x14ac:dyDescent="0.25">
      <c r="U852" s="24"/>
      <c r="V852" s="24"/>
      <c r="AB852" s="24"/>
    </row>
    <row r="853" spans="21:28" x14ac:dyDescent="0.25">
      <c r="U853" s="24"/>
      <c r="V853" s="24"/>
      <c r="AB853" s="24"/>
    </row>
    <row r="854" spans="21:28" x14ac:dyDescent="0.25">
      <c r="U854" s="24"/>
      <c r="V854" s="24"/>
      <c r="AB854" s="24"/>
    </row>
    <row r="855" spans="21:28" x14ac:dyDescent="0.25">
      <c r="U855" s="24"/>
      <c r="V855" s="24"/>
      <c r="AB855" s="24"/>
    </row>
    <row r="856" spans="21:28" x14ac:dyDescent="0.25">
      <c r="U856" s="24"/>
      <c r="V856" s="24"/>
      <c r="AB856" s="24"/>
    </row>
    <row r="857" spans="21:28" x14ac:dyDescent="0.25">
      <c r="U857" s="24"/>
      <c r="V857" s="24"/>
      <c r="AB857" s="24"/>
    </row>
    <row r="858" spans="21:28" x14ac:dyDescent="0.25">
      <c r="U858" s="24"/>
      <c r="V858" s="24"/>
      <c r="AB858" s="24"/>
    </row>
    <row r="859" spans="21:28" x14ac:dyDescent="0.25">
      <c r="U859" s="24"/>
      <c r="V859" s="24"/>
      <c r="AB859" s="24"/>
    </row>
    <row r="860" spans="21:28" x14ac:dyDescent="0.25">
      <c r="U860" s="24"/>
      <c r="V860" s="24"/>
      <c r="AB860" s="24"/>
    </row>
    <row r="861" spans="21:28" x14ac:dyDescent="0.25">
      <c r="U861" s="24"/>
      <c r="V861" s="24"/>
      <c r="AB861" s="24"/>
    </row>
    <row r="862" spans="21:28" x14ac:dyDescent="0.25">
      <c r="U862" s="24"/>
      <c r="V862" s="24"/>
      <c r="AB862" s="24"/>
    </row>
    <row r="863" spans="21:28" x14ac:dyDescent="0.25">
      <c r="U863" s="24"/>
      <c r="V863" s="24"/>
      <c r="AB863" s="24"/>
    </row>
    <row r="864" spans="21:28" x14ac:dyDescent="0.25">
      <c r="U864" s="24"/>
      <c r="V864" s="24"/>
      <c r="AB864" s="24"/>
    </row>
    <row r="865" spans="21:28" x14ac:dyDescent="0.25">
      <c r="U865" s="24"/>
      <c r="V865" s="24"/>
      <c r="AB865" s="24"/>
    </row>
    <row r="866" spans="21:28" x14ac:dyDescent="0.25">
      <c r="U866" s="24"/>
      <c r="V866" s="24"/>
      <c r="AB866" s="24"/>
    </row>
    <row r="867" spans="21:28" x14ac:dyDescent="0.25">
      <c r="U867" s="24"/>
      <c r="V867" s="24"/>
      <c r="AB867" s="24"/>
    </row>
    <row r="868" spans="21:28" x14ac:dyDescent="0.25">
      <c r="U868" s="24"/>
      <c r="V868" s="24"/>
      <c r="AB868" s="24"/>
    </row>
    <row r="869" spans="21:28" x14ac:dyDescent="0.25">
      <c r="U869" s="24"/>
      <c r="V869" s="24"/>
      <c r="AB869" s="24"/>
    </row>
    <row r="870" spans="21:28" x14ac:dyDescent="0.25">
      <c r="U870" s="24"/>
      <c r="V870" s="24"/>
      <c r="AB870" s="24"/>
    </row>
    <row r="871" spans="21:28" x14ac:dyDescent="0.25">
      <c r="U871" s="24"/>
      <c r="V871" s="24"/>
      <c r="AB871" s="24"/>
    </row>
    <row r="872" spans="21:28" x14ac:dyDescent="0.25">
      <c r="U872" s="24"/>
      <c r="V872" s="24"/>
      <c r="AB872" s="24"/>
    </row>
    <row r="873" spans="21:28" x14ac:dyDescent="0.25">
      <c r="U873" s="24"/>
      <c r="V873" s="24"/>
      <c r="AB873" s="24"/>
    </row>
    <row r="874" spans="21:28" x14ac:dyDescent="0.25">
      <c r="U874" s="24"/>
      <c r="V874" s="24"/>
      <c r="AB874" s="24"/>
    </row>
    <row r="875" spans="21:28" x14ac:dyDescent="0.25">
      <c r="U875" s="24"/>
      <c r="V875" s="24"/>
      <c r="AB875" s="24"/>
    </row>
    <row r="876" spans="21:28" x14ac:dyDescent="0.25">
      <c r="U876" s="24"/>
      <c r="V876" s="24"/>
      <c r="AB876" s="24"/>
    </row>
    <row r="877" spans="21:28" x14ac:dyDescent="0.25">
      <c r="U877" s="24"/>
      <c r="V877" s="24"/>
      <c r="AB877" s="24"/>
    </row>
    <row r="878" spans="21:28" x14ac:dyDescent="0.25">
      <c r="U878" s="24"/>
      <c r="V878" s="24"/>
      <c r="AB878" s="24"/>
    </row>
    <row r="879" spans="21:28" x14ac:dyDescent="0.25">
      <c r="U879" s="24"/>
      <c r="V879" s="24"/>
      <c r="AB879" s="24"/>
    </row>
    <row r="880" spans="21:28" x14ac:dyDescent="0.25">
      <c r="U880" s="24"/>
      <c r="V880" s="24"/>
      <c r="AB880" s="24"/>
    </row>
    <row r="881" spans="21:28" x14ac:dyDescent="0.25">
      <c r="U881" s="24"/>
      <c r="V881" s="24"/>
      <c r="AB881" s="24"/>
    </row>
    <row r="882" spans="21:28" x14ac:dyDescent="0.25">
      <c r="U882" s="24"/>
      <c r="V882" s="24"/>
      <c r="AB882" s="24"/>
    </row>
    <row r="883" spans="21:28" x14ac:dyDescent="0.25">
      <c r="U883" s="24"/>
      <c r="V883" s="24"/>
      <c r="AB883" s="24"/>
    </row>
    <row r="884" spans="21:28" x14ac:dyDescent="0.25">
      <c r="U884" s="24"/>
      <c r="V884" s="24"/>
      <c r="AB884" s="24"/>
    </row>
    <row r="885" spans="21:28" x14ac:dyDescent="0.25">
      <c r="U885" s="24"/>
      <c r="V885" s="24"/>
      <c r="AB885" s="24"/>
    </row>
    <row r="886" spans="21:28" x14ac:dyDescent="0.25">
      <c r="U886" s="24"/>
      <c r="V886" s="24"/>
      <c r="AB886" s="24"/>
    </row>
    <row r="887" spans="21:28" x14ac:dyDescent="0.25">
      <c r="U887" s="24"/>
      <c r="V887" s="24"/>
      <c r="AB887" s="24"/>
    </row>
    <row r="888" spans="21:28" x14ac:dyDescent="0.25">
      <c r="U888" s="24"/>
      <c r="V888" s="24"/>
      <c r="AB888" s="24"/>
    </row>
    <row r="889" spans="21:28" x14ac:dyDescent="0.25">
      <c r="U889" s="24"/>
      <c r="V889" s="24"/>
      <c r="AB889" s="24"/>
    </row>
    <row r="890" spans="21:28" x14ac:dyDescent="0.25">
      <c r="U890" s="24"/>
      <c r="V890" s="24"/>
      <c r="AB890" s="24"/>
    </row>
    <row r="891" spans="21:28" x14ac:dyDescent="0.25">
      <c r="U891" s="24"/>
      <c r="V891" s="24"/>
      <c r="AB891" s="24"/>
    </row>
    <row r="892" spans="21:28" x14ac:dyDescent="0.25">
      <c r="U892" s="24"/>
      <c r="V892" s="24"/>
      <c r="AB892" s="24"/>
    </row>
    <row r="893" spans="21:28" x14ac:dyDescent="0.25">
      <c r="U893" s="24"/>
      <c r="V893" s="24"/>
      <c r="AB893" s="24"/>
    </row>
    <row r="894" spans="21:28" x14ac:dyDescent="0.25">
      <c r="U894" s="24"/>
      <c r="V894" s="24"/>
      <c r="AB894" s="24"/>
    </row>
    <row r="895" spans="21:28" x14ac:dyDescent="0.25">
      <c r="U895" s="24"/>
      <c r="V895" s="24"/>
      <c r="AB895" s="24"/>
    </row>
    <row r="896" spans="21:28" x14ac:dyDescent="0.25">
      <c r="U896" s="24"/>
      <c r="V896" s="24"/>
      <c r="AB896" s="24"/>
    </row>
    <row r="897" spans="21:28" x14ac:dyDescent="0.25">
      <c r="U897" s="24"/>
      <c r="V897" s="24"/>
      <c r="AB897" s="24"/>
    </row>
    <row r="898" spans="21:28" x14ac:dyDescent="0.25">
      <c r="U898" s="24"/>
      <c r="V898" s="24"/>
      <c r="AB898" s="24"/>
    </row>
    <row r="899" spans="21:28" x14ac:dyDescent="0.25">
      <c r="U899" s="24"/>
      <c r="V899" s="24"/>
      <c r="AB899" s="24"/>
    </row>
    <row r="900" spans="21:28" x14ac:dyDescent="0.25">
      <c r="U900" s="24"/>
      <c r="V900" s="24"/>
      <c r="AB900" s="24"/>
    </row>
    <row r="901" spans="21:28" x14ac:dyDescent="0.25">
      <c r="U901" s="24"/>
      <c r="V901" s="24"/>
      <c r="AB901" s="24"/>
    </row>
    <row r="902" spans="21:28" x14ac:dyDescent="0.25">
      <c r="U902" s="24"/>
      <c r="V902" s="24"/>
      <c r="AB902" s="24"/>
    </row>
    <row r="903" spans="21:28" x14ac:dyDescent="0.25">
      <c r="U903" s="24"/>
      <c r="V903" s="24"/>
      <c r="AB903" s="24"/>
    </row>
    <row r="904" spans="21:28" x14ac:dyDescent="0.25">
      <c r="U904" s="24"/>
      <c r="V904" s="24"/>
      <c r="AB904" s="24"/>
    </row>
    <row r="905" spans="21:28" x14ac:dyDescent="0.25">
      <c r="U905" s="24"/>
      <c r="V905" s="24"/>
      <c r="AB905" s="24"/>
    </row>
    <row r="906" spans="21:28" x14ac:dyDescent="0.25">
      <c r="U906" s="24"/>
      <c r="V906" s="24"/>
      <c r="AB906" s="24"/>
    </row>
    <row r="907" spans="21:28" x14ac:dyDescent="0.25">
      <c r="U907" s="24"/>
      <c r="V907" s="24"/>
      <c r="AB907" s="24"/>
    </row>
    <row r="908" spans="21:28" x14ac:dyDescent="0.25">
      <c r="U908" s="24"/>
      <c r="V908" s="24"/>
      <c r="AB908" s="24"/>
    </row>
    <row r="909" spans="21:28" x14ac:dyDescent="0.25">
      <c r="U909" s="24"/>
      <c r="V909" s="24"/>
      <c r="AB909" s="24"/>
    </row>
    <row r="910" spans="21:28" x14ac:dyDescent="0.25">
      <c r="U910" s="24"/>
      <c r="V910" s="24"/>
      <c r="AB910" s="24"/>
    </row>
    <row r="911" spans="21:28" x14ac:dyDescent="0.25">
      <c r="U911" s="24"/>
      <c r="V911" s="24"/>
      <c r="AB911" s="24"/>
    </row>
    <row r="912" spans="21:28" x14ac:dyDescent="0.25">
      <c r="U912" s="24"/>
      <c r="V912" s="24"/>
      <c r="AB912" s="24"/>
    </row>
    <row r="913" spans="21:28" x14ac:dyDescent="0.25">
      <c r="U913" s="24"/>
      <c r="V913" s="24"/>
      <c r="AB913" s="24"/>
    </row>
    <row r="914" spans="21:28" x14ac:dyDescent="0.25">
      <c r="U914" s="24"/>
      <c r="V914" s="24"/>
      <c r="AB914" s="24"/>
    </row>
    <row r="915" spans="21:28" x14ac:dyDescent="0.25">
      <c r="U915" s="24"/>
      <c r="V915" s="24"/>
      <c r="AB915" s="24"/>
    </row>
    <row r="916" spans="21:28" x14ac:dyDescent="0.25">
      <c r="U916" s="24"/>
      <c r="V916" s="24"/>
      <c r="AB916" s="24"/>
    </row>
    <row r="917" spans="21:28" x14ac:dyDescent="0.25">
      <c r="U917" s="24"/>
      <c r="V917" s="24"/>
      <c r="AB917" s="24"/>
    </row>
    <row r="918" spans="21:28" x14ac:dyDescent="0.25">
      <c r="U918" s="24"/>
      <c r="V918" s="24"/>
      <c r="AB918" s="24"/>
    </row>
    <row r="919" spans="21:28" x14ac:dyDescent="0.25">
      <c r="U919" s="24"/>
      <c r="V919" s="24"/>
      <c r="AB919" s="24"/>
    </row>
    <row r="920" spans="21:28" x14ac:dyDescent="0.25">
      <c r="U920" s="24"/>
      <c r="V920" s="24"/>
      <c r="AB920" s="24"/>
    </row>
    <row r="921" spans="21:28" x14ac:dyDescent="0.25">
      <c r="U921" s="24"/>
      <c r="V921" s="24"/>
      <c r="AB921" s="24"/>
    </row>
    <row r="922" spans="21:28" x14ac:dyDescent="0.25">
      <c r="U922" s="24"/>
      <c r="V922" s="24"/>
      <c r="AB922" s="24"/>
    </row>
    <row r="923" spans="21:28" x14ac:dyDescent="0.25">
      <c r="U923" s="24"/>
      <c r="V923" s="24"/>
      <c r="AB923" s="24"/>
    </row>
    <row r="924" spans="21:28" x14ac:dyDescent="0.25">
      <c r="U924" s="24"/>
      <c r="V924" s="24"/>
      <c r="AB924" s="24"/>
    </row>
    <row r="925" spans="21:28" x14ac:dyDescent="0.25">
      <c r="U925" s="24"/>
      <c r="V925" s="24"/>
      <c r="AB925" s="24"/>
    </row>
    <row r="926" spans="21:28" x14ac:dyDescent="0.25">
      <c r="U926" s="24"/>
      <c r="V926" s="24"/>
      <c r="AB926" s="24"/>
    </row>
    <row r="927" spans="21:28" x14ac:dyDescent="0.25">
      <c r="U927" s="24"/>
      <c r="V927" s="24"/>
      <c r="AB927" s="24"/>
    </row>
    <row r="928" spans="21:28" x14ac:dyDescent="0.25">
      <c r="U928" s="24"/>
      <c r="V928" s="24"/>
      <c r="AB928" s="24"/>
    </row>
    <row r="929" spans="21:28" x14ac:dyDescent="0.25">
      <c r="U929" s="24"/>
      <c r="V929" s="24"/>
      <c r="AB929" s="24"/>
    </row>
    <row r="930" spans="21:28" x14ac:dyDescent="0.25">
      <c r="U930" s="24"/>
      <c r="V930" s="24"/>
      <c r="AB930" s="24"/>
    </row>
    <row r="931" spans="21:28" x14ac:dyDescent="0.25">
      <c r="U931" s="24"/>
      <c r="V931" s="24"/>
      <c r="AB931" s="24"/>
    </row>
    <row r="932" spans="21:28" x14ac:dyDescent="0.25">
      <c r="U932" s="24"/>
      <c r="V932" s="24"/>
      <c r="AB932" s="24"/>
    </row>
    <row r="933" spans="21:28" x14ac:dyDescent="0.25">
      <c r="U933" s="24"/>
      <c r="V933" s="24"/>
      <c r="AB933" s="24"/>
    </row>
    <row r="934" spans="21:28" x14ac:dyDescent="0.25">
      <c r="U934" s="24"/>
      <c r="V934" s="24"/>
      <c r="AB934" s="24"/>
    </row>
    <row r="935" spans="21:28" x14ac:dyDescent="0.25">
      <c r="U935" s="24"/>
      <c r="V935" s="24"/>
      <c r="AB935" s="24"/>
    </row>
    <row r="936" spans="21:28" x14ac:dyDescent="0.25">
      <c r="U936" s="24"/>
      <c r="V936" s="24"/>
      <c r="AB936" s="24"/>
    </row>
    <row r="937" spans="21:28" x14ac:dyDescent="0.25">
      <c r="U937" s="24"/>
      <c r="V937" s="24"/>
      <c r="AB937" s="24"/>
    </row>
    <row r="938" spans="21:28" x14ac:dyDescent="0.25">
      <c r="U938" s="24"/>
      <c r="V938" s="24"/>
      <c r="AB938" s="24"/>
    </row>
    <row r="939" spans="21:28" x14ac:dyDescent="0.25">
      <c r="U939" s="24"/>
      <c r="V939" s="24"/>
      <c r="AB939" s="24"/>
    </row>
    <row r="940" spans="21:28" x14ac:dyDescent="0.25">
      <c r="U940" s="24"/>
      <c r="V940" s="24"/>
      <c r="AB940" s="24"/>
    </row>
    <row r="941" spans="21:28" x14ac:dyDescent="0.25">
      <c r="U941" s="24"/>
      <c r="V941" s="24"/>
      <c r="AB941" s="24"/>
    </row>
    <row r="942" spans="21:28" x14ac:dyDescent="0.25">
      <c r="U942" s="24"/>
      <c r="V942" s="24"/>
      <c r="AB942" s="24"/>
    </row>
    <row r="943" spans="21:28" x14ac:dyDescent="0.25">
      <c r="U943" s="24"/>
      <c r="V943" s="24"/>
      <c r="AB943" s="24"/>
    </row>
    <row r="944" spans="21:28" x14ac:dyDescent="0.25">
      <c r="U944" s="24"/>
      <c r="V944" s="24"/>
      <c r="AB944" s="24"/>
    </row>
    <row r="945" spans="21:28" x14ac:dyDescent="0.25">
      <c r="U945" s="24"/>
      <c r="V945" s="24"/>
      <c r="AB945" s="24"/>
    </row>
    <row r="946" spans="21:28" x14ac:dyDescent="0.25">
      <c r="U946" s="24"/>
      <c r="V946" s="24"/>
      <c r="AB946" s="24"/>
    </row>
    <row r="947" spans="21:28" x14ac:dyDescent="0.25">
      <c r="U947" s="24"/>
      <c r="V947" s="24"/>
      <c r="AB947" s="24"/>
    </row>
    <row r="948" spans="21:28" x14ac:dyDescent="0.25">
      <c r="U948" s="24"/>
      <c r="V948" s="24"/>
      <c r="AB948" s="24"/>
    </row>
    <row r="949" spans="21:28" x14ac:dyDescent="0.25">
      <c r="U949" s="24"/>
      <c r="V949" s="24"/>
      <c r="AB949" s="24"/>
    </row>
    <row r="950" spans="21:28" x14ac:dyDescent="0.25">
      <c r="U950" s="24"/>
      <c r="V950" s="24"/>
      <c r="AB950" s="24"/>
    </row>
    <row r="951" spans="21:28" x14ac:dyDescent="0.25">
      <c r="U951" s="24"/>
      <c r="V951" s="24"/>
      <c r="AB951" s="24"/>
    </row>
    <row r="952" spans="21:28" x14ac:dyDescent="0.25">
      <c r="U952" s="24"/>
      <c r="V952" s="24"/>
      <c r="AB952" s="24"/>
    </row>
    <row r="953" spans="21:28" x14ac:dyDescent="0.25">
      <c r="U953" s="24"/>
      <c r="V953" s="24"/>
      <c r="AB953" s="24"/>
    </row>
    <row r="954" spans="21:28" x14ac:dyDescent="0.25">
      <c r="U954" s="24"/>
      <c r="V954" s="24"/>
      <c r="AB954" s="24"/>
    </row>
    <row r="955" spans="21:28" x14ac:dyDescent="0.25">
      <c r="U955" s="24"/>
      <c r="V955" s="24"/>
      <c r="AB955" s="24"/>
    </row>
    <row r="956" spans="21:28" x14ac:dyDescent="0.25">
      <c r="U956" s="24"/>
      <c r="V956" s="24"/>
      <c r="AB956" s="24"/>
    </row>
    <row r="957" spans="21:28" x14ac:dyDescent="0.25">
      <c r="U957" s="24"/>
      <c r="V957" s="24"/>
      <c r="AB957" s="24"/>
    </row>
    <row r="958" spans="21:28" x14ac:dyDescent="0.25">
      <c r="U958" s="24"/>
      <c r="V958" s="24"/>
      <c r="AB958" s="24"/>
    </row>
    <row r="959" spans="21:28" x14ac:dyDescent="0.25">
      <c r="U959" s="24"/>
      <c r="V959" s="24"/>
      <c r="AB959" s="24"/>
    </row>
    <row r="960" spans="21:28" x14ac:dyDescent="0.25">
      <c r="U960" s="24"/>
      <c r="V960" s="24"/>
      <c r="AB960" s="24"/>
    </row>
    <row r="961" spans="21:28" x14ac:dyDescent="0.25">
      <c r="U961" s="24"/>
      <c r="V961" s="24"/>
      <c r="AB961" s="24"/>
    </row>
    <row r="962" spans="21:28" x14ac:dyDescent="0.25">
      <c r="U962" s="24"/>
      <c r="V962" s="24"/>
      <c r="AB962" s="24"/>
    </row>
    <row r="963" spans="21:28" x14ac:dyDescent="0.25">
      <c r="U963" s="24"/>
      <c r="V963" s="24"/>
      <c r="AB963" s="24"/>
    </row>
    <row r="964" spans="21:28" x14ac:dyDescent="0.25">
      <c r="U964" s="24"/>
      <c r="V964" s="24"/>
      <c r="AB964" s="24"/>
    </row>
    <row r="965" spans="21:28" x14ac:dyDescent="0.25">
      <c r="U965" s="24"/>
      <c r="V965" s="24"/>
      <c r="AB965" s="24"/>
    </row>
    <row r="966" spans="21:28" x14ac:dyDescent="0.25">
      <c r="U966" s="24"/>
      <c r="V966" s="24"/>
      <c r="AB966" s="24"/>
    </row>
    <row r="967" spans="21:28" x14ac:dyDescent="0.25">
      <c r="U967" s="24"/>
      <c r="V967" s="24"/>
      <c r="AB967" s="24"/>
    </row>
    <row r="968" spans="21:28" x14ac:dyDescent="0.25">
      <c r="U968" s="24"/>
      <c r="V968" s="24"/>
      <c r="AB968" s="24"/>
    </row>
    <row r="969" spans="21:28" x14ac:dyDescent="0.25">
      <c r="U969" s="24"/>
      <c r="V969" s="24"/>
      <c r="AB969" s="24"/>
    </row>
    <row r="970" spans="21:28" x14ac:dyDescent="0.25">
      <c r="U970" s="24"/>
      <c r="V970" s="24"/>
      <c r="AB970" s="24"/>
    </row>
    <row r="971" spans="21:28" x14ac:dyDescent="0.25">
      <c r="U971" s="24"/>
      <c r="V971" s="24"/>
      <c r="AB971" s="24"/>
    </row>
    <row r="972" spans="21:28" x14ac:dyDescent="0.25">
      <c r="U972" s="24"/>
      <c r="V972" s="24"/>
      <c r="AB972" s="24"/>
    </row>
    <row r="973" spans="21:28" x14ac:dyDescent="0.25">
      <c r="U973" s="24"/>
      <c r="V973" s="24"/>
      <c r="AB973" s="24"/>
    </row>
    <row r="974" spans="21:28" x14ac:dyDescent="0.25">
      <c r="U974" s="24"/>
      <c r="V974" s="24"/>
      <c r="AB974" s="24"/>
    </row>
    <row r="975" spans="21:28" x14ac:dyDescent="0.25">
      <c r="U975" s="24"/>
      <c r="V975" s="24"/>
      <c r="AB975" s="24"/>
    </row>
    <row r="976" spans="21:28" x14ac:dyDescent="0.25">
      <c r="U976" s="24"/>
      <c r="V976" s="24"/>
      <c r="AB976" s="24"/>
    </row>
    <row r="977" spans="21:28" x14ac:dyDescent="0.25">
      <c r="U977" s="24"/>
      <c r="V977" s="24"/>
      <c r="AB977" s="24"/>
    </row>
    <row r="978" spans="21:28" x14ac:dyDescent="0.25">
      <c r="U978" s="24"/>
      <c r="V978" s="24"/>
      <c r="AB978" s="24"/>
    </row>
    <row r="979" spans="21:28" x14ac:dyDescent="0.25">
      <c r="U979" s="24"/>
      <c r="V979" s="24"/>
      <c r="AB979" s="24"/>
    </row>
    <row r="980" spans="21:28" x14ac:dyDescent="0.25">
      <c r="U980" s="24"/>
      <c r="V980" s="24"/>
      <c r="AB980" s="24"/>
    </row>
    <row r="981" spans="21:28" x14ac:dyDescent="0.25">
      <c r="U981" s="24"/>
      <c r="V981" s="24"/>
      <c r="AB981" s="24"/>
    </row>
    <row r="982" spans="21:28" x14ac:dyDescent="0.25">
      <c r="U982" s="24"/>
      <c r="V982" s="24"/>
      <c r="AB982" s="24"/>
    </row>
    <row r="983" spans="21:28" x14ac:dyDescent="0.25">
      <c r="U983" s="24"/>
      <c r="V983" s="24"/>
      <c r="AB983" s="24"/>
    </row>
    <row r="984" spans="21:28" x14ac:dyDescent="0.25">
      <c r="U984" s="24"/>
      <c r="V984" s="24"/>
      <c r="AB984" s="24"/>
    </row>
    <row r="985" spans="21:28" x14ac:dyDescent="0.25">
      <c r="U985" s="24"/>
      <c r="V985" s="24"/>
      <c r="AB985" s="24"/>
    </row>
    <row r="986" spans="21:28" x14ac:dyDescent="0.25">
      <c r="U986" s="24"/>
      <c r="V986" s="24"/>
      <c r="AB986" s="24"/>
    </row>
    <row r="987" spans="21:28" x14ac:dyDescent="0.25">
      <c r="U987" s="24"/>
      <c r="V987" s="24"/>
      <c r="AB987" s="24"/>
    </row>
    <row r="988" spans="21:28" x14ac:dyDescent="0.25">
      <c r="U988" s="24"/>
      <c r="V988" s="24"/>
      <c r="AB988" s="24"/>
    </row>
    <row r="989" spans="21:28" x14ac:dyDescent="0.25">
      <c r="U989" s="24"/>
      <c r="V989" s="24"/>
      <c r="AB989" s="24"/>
    </row>
    <row r="990" spans="21:28" x14ac:dyDescent="0.25">
      <c r="U990" s="24"/>
      <c r="V990" s="24"/>
      <c r="AB990" s="24"/>
    </row>
    <row r="991" spans="21:28" x14ac:dyDescent="0.25">
      <c r="U991" s="24"/>
      <c r="V991" s="24"/>
      <c r="AB991" s="24"/>
    </row>
    <row r="992" spans="21:28" x14ac:dyDescent="0.25">
      <c r="U992" s="24"/>
      <c r="V992" s="24"/>
      <c r="AB992" s="24"/>
    </row>
    <row r="993" spans="21:28" x14ac:dyDescent="0.25">
      <c r="U993" s="24"/>
      <c r="V993" s="24"/>
      <c r="AB993" s="24"/>
    </row>
    <row r="994" spans="21:28" x14ac:dyDescent="0.25">
      <c r="U994" s="24"/>
      <c r="V994" s="24"/>
      <c r="AB994" s="24"/>
    </row>
    <row r="995" spans="21:28" x14ac:dyDescent="0.25">
      <c r="U995" s="24"/>
      <c r="V995" s="24"/>
      <c r="AB995" s="24"/>
    </row>
    <row r="996" spans="21:28" x14ac:dyDescent="0.25">
      <c r="U996" s="24"/>
      <c r="V996" s="24"/>
      <c r="AB996" s="24"/>
    </row>
    <row r="997" spans="21:28" x14ac:dyDescent="0.25">
      <c r="U997" s="24"/>
      <c r="V997" s="24"/>
      <c r="AB997" s="24"/>
    </row>
    <row r="998" spans="21:28" x14ac:dyDescent="0.25">
      <c r="U998" s="24"/>
      <c r="V998" s="24"/>
      <c r="AB998" s="24"/>
    </row>
    <row r="999" spans="21:28" x14ac:dyDescent="0.25">
      <c r="U999" s="24"/>
      <c r="V999" s="24"/>
      <c r="AB999" s="24"/>
    </row>
    <row r="1000" spans="21:28" x14ac:dyDescent="0.25">
      <c r="U1000" s="24"/>
      <c r="V1000" s="24"/>
      <c r="AB1000" s="24"/>
    </row>
    <row r="1001" spans="21:28" x14ac:dyDescent="0.25">
      <c r="U1001" s="24"/>
      <c r="V1001" s="24"/>
      <c r="AB1001" s="24"/>
    </row>
    <row r="1002" spans="21:28" x14ac:dyDescent="0.25">
      <c r="U1002" s="24"/>
      <c r="V1002" s="24"/>
      <c r="AB1002" s="24"/>
    </row>
    <row r="1003" spans="21:28" x14ac:dyDescent="0.25">
      <c r="U1003" s="24"/>
      <c r="V1003" s="24"/>
      <c r="AB1003" s="24"/>
    </row>
    <row r="1004" spans="21:28" x14ac:dyDescent="0.25">
      <c r="U1004" s="24"/>
      <c r="V1004" s="24"/>
      <c r="AB1004" s="24"/>
    </row>
    <row r="1005" spans="21:28" x14ac:dyDescent="0.25">
      <c r="U1005" s="24"/>
      <c r="V1005" s="24"/>
      <c r="AB1005" s="24"/>
    </row>
    <row r="1006" spans="21:28" x14ac:dyDescent="0.25">
      <c r="U1006" s="24"/>
      <c r="V1006" s="24"/>
      <c r="AB1006" s="24"/>
    </row>
    <row r="1007" spans="21:28" x14ac:dyDescent="0.25">
      <c r="U1007" s="24"/>
      <c r="V1007" s="24"/>
      <c r="AB1007" s="24"/>
    </row>
    <row r="1008" spans="21:28" x14ac:dyDescent="0.25">
      <c r="U1008" s="24"/>
      <c r="V1008" s="24"/>
      <c r="AB1008" s="24"/>
    </row>
    <row r="1009" spans="21:28" x14ac:dyDescent="0.25">
      <c r="U1009" s="24"/>
      <c r="V1009" s="24"/>
      <c r="AB1009" s="24"/>
    </row>
    <row r="1010" spans="21:28" x14ac:dyDescent="0.25">
      <c r="U1010" s="24"/>
      <c r="V1010" s="24"/>
      <c r="AB1010" s="24"/>
    </row>
    <row r="1011" spans="21:28" x14ac:dyDescent="0.25">
      <c r="U1011" s="24"/>
      <c r="V1011" s="24"/>
      <c r="AB1011" s="24"/>
    </row>
    <row r="1012" spans="21:28" x14ac:dyDescent="0.25">
      <c r="U1012" s="24"/>
      <c r="V1012" s="24"/>
      <c r="AB1012" s="24"/>
    </row>
    <row r="1013" spans="21:28" x14ac:dyDescent="0.25">
      <c r="U1013" s="24"/>
      <c r="V1013" s="24"/>
      <c r="AB1013" s="24"/>
    </row>
    <row r="1014" spans="21:28" x14ac:dyDescent="0.25">
      <c r="U1014" s="24"/>
      <c r="V1014" s="24"/>
      <c r="AB1014" s="24"/>
    </row>
    <row r="1015" spans="21:28" x14ac:dyDescent="0.25">
      <c r="U1015" s="24"/>
      <c r="V1015" s="24"/>
      <c r="AB1015" s="24"/>
    </row>
    <row r="1016" spans="21:28" x14ac:dyDescent="0.25">
      <c r="U1016" s="24"/>
      <c r="V1016" s="24"/>
      <c r="AB1016" s="24"/>
    </row>
    <row r="1017" spans="21:28" x14ac:dyDescent="0.25">
      <c r="U1017" s="24"/>
      <c r="V1017" s="24"/>
      <c r="AB1017" s="24"/>
    </row>
    <row r="1018" spans="21:28" x14ac:dyDescent="0.25">
      <c r="U1018" s="24"/>
      <c r="V1018" s="24"/>
      <c r="AB1018" s="24"/>
    </row>
    <row r="1019" spans="21:28" x14ac:dyDescent="0.25">
      <c r="U1019" s="24"/>
      <c r="V1019" s="24"/>
      <c r="AB1019" s="24"/>
    </row>
    <row r="1020" spans="21:28" x14ac:dyDescent="0.25">
      <c r="U1020" s="24"/>
      <c r="V1020" s="24"/>
      <c r="AB1020" s="24"/>
    </row>
    <row r="1021" spans="21:28" x14ac:dyDescent="0.25">
      <c r="U1021" s="24"/>
      <c r="V1021" s="24"/>
      <c r="AB1021" s="24"/>
    </row>
    <row r="1022" spans="21:28" x14ac:dyDescent="0.25">
      <c r="U1022" s="24"/>
      <c r="V1022" s="24"/>
      <c r="AB1022" s="24"/>
    </row>
    <row r="1023" spans="21:28" x14ac:dyDescent="0.25">
      <c r="U1023" s="24"/>
      <c r="V1023" s="24"/>
      <c r="AB1023" s="24"/>
    </row>
    <row r="1024" spans="21:28" x14ac:dyDescent="0.25">
      <c r="U1024" s="24"/>
      <c r="V1024" s="24"/>
      <c r="AB1024" s="24"/>
    </row>
    <row r="1025" spans="21:28" x14ac:dyDescent="0.25">
      <c r="U1025" s="24"/>
      <c r="V1025" s="24"/>
      <c r="AB1025" s="24"/>
    </row>
    <row r="1026" spans="21:28" x14ac:dyDescent="0.25">
      <c r="U1026" s="24"/>
      <c r="V1026" s="24"/>
      <c r="AB1026" s="24"/>
    </row>
    <row r="1027" spans="21:28" x14ac:dyDescent="0.25">
      <c r="U1027" s="24"/>
      <c r="V1027" s="24"/>
      <c r="AB1027" s="24"/>
    </row>
    <row r="1028" spans="21:28" x14ac:dyDescent="0.25">
      <c r="U1028" s="24"/>
      <c r="V1028" s="24"/>
      <c r="AB1028" s="24"/>
    </row>
    <row r="1029" spans="21:28" x14ac:dyDescent="0.25">
      <c r="U1029" s="24"/>
      <c r="V1029" s="24"/>
      <c r="AB1029" s="24"/>
    </row>
    <row r="1030" spans="21:28" x14ac:dyDescent="0.25">
      <c r="U1030" s="24"/>
      <c r="V1030" s="24"/>
      <c r="AB1030" s="24"/>
    </row>
    <row r="1031" spans="21:28" x14ac:dyDescent="0.25">
      <c r="U1031" s="24"/>
      <c r="V1031" s="24"/>
      <c r="AB1031" s="24"/>
    </row>
    <row r="1032" spans="21:28" x14ac:dyDescent="0.25">
      <c r="U1032" s="24"/>
      <c r="V1032" s="24"/>
      <c r="AB1032" s="24"/>
    </row>
    <row r="1033" spans="21:28" x14ac:dyDescent="0.25">
      <c r="U1033" s="24"/>
      <c r="V1033" s="24"/>
      <c r="AB1033" s="24"/>
    </row>
    <row r="1034" spans="21:28" x14ac:dyDescent="0.25">
      <c r="U1034" s="24"/>
      <c r="V1034" s="24"/>
      <c r="AB1034" s="24"/>
    </row>
    <row r="1035" spans="21:28" x14ac:dyDescent="0.25">
      <c r="U1035" s="24"/>
      <c r="V1035" s="24"/>
      <c r="AB1035" s="24"/>
    </row>
    <row r="1036" spans="21:28" x14ac:dyDescent="0.25">
      <c r="U1036" s="24"/>
      <c r="V1036" s="24"/>
      <c r="AB1036" s="24"/>
    </row>
    <row r="1037" spans="21:28" x14ac:dyDescent="0.25">
      <c r="U1037" s="24"/>
      <c r="V1037" s="24"/>
      <c r="AB1037" s="24"/>
    </row>
    <row r="1038" spans="21:28" x14ac:dyDescent="0.25">
      <c r="U1038" s="24"/>
      <c r="V1038" s="24"/>
      <c r="AB1038" s="24"/>
    </row>
    <row r="1039" spans="21:28" x14ac:dyDescent="0.25">
      <c r="U1039" s="24"/>
      <c r="V1039" s="24"/>
      <c r="AB1039" s="24"/>
    </row>
    <row r="1040" spans="21:28" x14ac:dyDescent="0.25">
      <c r="U1040" s="24"/>
      <c r="V1040" s="24"/>
      <c r="AB1040" s="24"/>
    </row>
    <row r="1041" spans="21:28" x14ac:dyDescent="0.25">
      <c r="U1041" s="24"/>
      <c r="V1041" s="24"/>
      <c r="AB1041" s="24"/>
    </row>
    <row r="1042" spans="21:28" x14ac:dyDescent="0.25">
      <c r="U1042" s="24"/>
      <c r="V1042" s="24"/>
      <c r="AB1042" s="24"/>
    </row>
    <row r="1043" spans="21:28" x14ac:dyDescent="0.25">
      <c r="U1043" s="24"/>
      <c r="V1043" s="24"/>
      <c r="AB1043" s="24"/>
    </row>
    <row r="1044" spans="21:28" x14ac:dyDescent="0.25">
      <c r="U1044" s="24"/>
      <c r="V1044" s="24"/>
      <c r="AB1044" s="24"/>
    </row>
    <row r="1045" spans="21:28" x14ac:dyDescent="0.25">
      <c r="U1045" s="24"/>
      <c r="V1045" s="24"/>
      <c r="AB1045" s="24"/>
    </row>
    <row r="1046" spans="21:28" x14ac:dyDescent="0.25">
      <c r="U1046" s="24"/>
      <c r="V1046" s="24"/>
      <c r="AB1046" s="24"/>
    </row>
    <row r="1047" spans="21:28" x14ac:dyDescent="0.25">
      <c r="U1047" s="24"/>
      <c r="V1047" s="24"/>
      <c r="AB1047" s="24"/>
    </row>
    <row r="1048" spans="21:28" x14ac:dyDescent="0.25">
      <c r="U1048" s="24"/>
      <c r="V1048" s="24"/>
      <c r="AB1048" s="24"/>
    </row>
    <row r="1049" spans="21:28" x14ac:dyDescent="0.25">
      <c r="U1049" s="24"/>
      <c r="V1049" s="24"/>
      <c r="AB1049" s="24"/>
    </row>
    <row r="1050" spans="21:28" x14ac:dyDescent="0.25">
      <c r="U1050" s="24"/>
      <c r="V1050" s="24"/>
      <c r="AB1050" s="24"/>
    </row>
    <row r="1051" spans="21:28" x14ac:dyDescent="0.25">
      <c r="U1051" s="24"/>
      <c r="V1051" s="24"/>
      <c r="AB1051" s="24"/>
    </row>
    <row r="1052" spans="21:28" x14ac:dyDescent="0.25">
      <c r="U1052" s="24"/>
      <c r="V1052" s="24"/>
      <c r="AB1052" s="24"/>
    </row>
    <row r="1053" spans="21:28" x14ac:dyDescent="0.25">
      <c r="U1053" s="24"/>
      <c r="V1053" s="24"/>
      <c r="AB1053" s="24"/>
    </row>
    <row r="1054" spans="21:28" x14ac:dyDescent="0.25">
      <c r="U1054" s="24"/>
      <c r="V1054" s="24"/>
      <c r="AB1054" s="24"/>
    </row>
    <row r="1055" spans="21:28" x14ac:dyDescent="0.25">
      <c r="U1055" s="24"/>
      <c r="V1055" s="24"/>
      <c r="AB1055" s="24"/>
    </row>
    <row r="1056" spans="21:28" x14ac:dyDescent="0.25">
      <c r="U1056" s="24"/>
      <c r="V1056" s="24"/>
      <c r="AB1056" s="24"/>
    </row>
    <row r="1057" spans="21:28" x14ac:dyDescent="0.25">
      <c r="U1057" s="24"/>
      <c r="V1057" s="24"/>
      <c r="AB1057" s="24"/>
    </row>
    <row r="1058" spans="21:28" x14ac:dyDescent="0.25">
      <c r="U1058" s="24"/>
      <c r="V1058" s="24"/>
      <c r="AB1058" s="24"/>
    </row>
    <row r="1059" spans="21:28" x14ac:dyDescent="0.25">
      <c r="U1059" s="24"/>
      <c r="V1059" s="24"/>
      <c r="AB1059" s="24"/>
    </row>
    <row r="1060" spans="21:28" x14ac:dyDescent="0.25">
      <c r="U1060" s="24"/>
      <c r="V1060" s="24"/>
      <c r="AB1060" s="24"/>
    </row>
    <row r="1061" spans="21:28" x14ac:dyDescent="0.25">
      <c r="U1061" s="24"/>
      <c r="V1061" s="24"/>
      <c r="AB1061" s="24"/>
    </row>
    <row r="1062" spans="21:28" x14ac:dyDescent="0.25">
      <c r="U1062" s="24"/>
      <c r="V1062" s="24"/>
      <c r="AB1062" s="24"/>
    </row>
    <row r="1063" spans="21:28" x14ac:dyDescent="0.25">
      <c r="U1063" s="24"/>
      <c r="V1063" s="24"/>
      <c r="AB1063" s="24"/>
    </row>
    <row r="1064" spans="21:28" x14ac:dyDescent="0.25">
      <c r="U1064" s="24"/>
      <c r="V1064" s="24"/>
      <c r="AB1064" s="24"/>
    </row>
    <row r="1065" spans="21:28" x14ac:dyDescent="0.25">
      <c r="U1065" s="24"/>
      <c r="V1065" s="24"/>
      <c r="AB1065" s="24"/>
    </row>
    <row r="1066" spans="21:28" x14ac:dyDescent="0.25">
      <c r="U1066" s="24"/>
      <c r="V1066" s="24"/>
      <c r="AB1066" s="24"/>
    </row>
    <row r="1067" spans="21:28" x14ac:dyDescent="0.25">
      <c r="U1067" s="24"/>
      <c r="V1067" s="24"/>
      <c r="AB1067" s="24"/>
    </row>
    <row r="1068" spans="21:28" x14ac:dyDescent="0.25">
      <c r="U1068" s="24"/>
      <c r="V1068" s="24"/>
      <c r="AB1068" s="24"/>
    </row>
    <row r="1069" spans="21:28" x14ac:dyDescent="0.25">
      <c r="U1069" s="24"/>
      <c r="V1069" s="24"/>
      <c r="AB1069" s="24"/>
    </row>
    <row r="1070" spans="21:28" x14ac:dyDescent="0.25">
      <c r="U1070" s="24"/>
      <c r="V1070" s="24"/>
      <c r="AB1070" s="24"/>
    </row>
    <row r="1071" spans="21:28" x14ac:dyDescent="0.25">
      <c r="U1071" s="24"/>
      <c r="V1071" s="24"/>
      <c r="AB1071" s="24"/>
    </row>
    <row r="1072" spans="21:28" x14ac:dyDescent="0.25">
      <c r="U1072" s="24"/>
      <c r="V1072" s="24"/>
      <c r="AB1072" s="24"/>
    </row>
    <row r="1073" spans="21:28" x14ac:dyDescent="0.25">
      <c r="U1073" s="24"/>
      <c r="V1073" s="24"/>
      <c r="AB1073" s="24"/>
    </row>
    <row r="1074" spans="21:28" x14ac:dyDescent="0.25">
      <c r="U1074" s="24"/>
      <c r="V1074" s="24"/>
      <c r="AB1074" s="24"/>
    </row>
    <row r="1075" spans="21:28" x14ac:dyDescent="0.25">
      <c r="U1075" s="24"/>
      <c r="V1075" s="24"/>
      <c r="AB1075" s="24"/>
    </row>
    <row r="1076" spans="21:28" x14ac:dyDescent="0.25">
      <c r="U1076" s="24"/>
      <c r="V1076" s="24"/>
      <c r="AB1076" s="24"/>
    </row>
    <row r="1077" spans="21:28" x14ac:dyDescent="0.25">
      <c r="U1077" s="24"/>
      <c r="V1077" s="24"/>
      <c r="AB1077" s="24"/>
    </row>
    <row r="1078" spans="21:28" x14ac:dyDescent="0.25">
      <c r="U1078" s="24"/>
      <c r="V1078" s="24"/>
      <c r="AB1078" s="24"/>
    </row>
    <row r="1079" spans="21:28" x14ac:dyDescent="0.25">
      <c r="U1079" s="24"/>
      <c r="V1079" s="24"/>
      <c r="AB1079" s="24"/>
    </row>
    <row r="1080" spans="21:28" x14ac:dyDescent="0.25">
      <c r="U1080" s="24"/>
      <c r="V1080" s="24"/>
      <c r="AB1080" s="24"/>
    </row>
    <row r="1081" spans="21:28" x14ac:dyDescent="0.25">
      <c r="U1081" s="24"/>
      <c r="V1081" s="24"/>
      <c r="AB1081" s="24"/>
    </row>
    <row r="1082" spans="21:28" x14ac:dyDescent="0.25">
      <c r="U1082" s="24"/>
      <c r="V1082" s="24"/>
      <c r="AB1082" s="24"/>
    </row>
    <row r="1083" spans="21:28" x14ac:dyDescent="0.25">
      <c r="U1083" s="24"/>
      <c r="V1083" s="24"/>
      <c r="AB1083" s="24"/>
    </row>
    <row r="1084" spans="21:28" x14ac:dyDescent="0.25">
      <c r="U1084" s="24"/>
      <c r="V1084" s="24"/>
      <c r="AB1084" s="24"/>
    </row>
    <row r="1085" spans="21:28" x14ac:dyDescent="0.25">
      <c r="U1085" s="24"/>
      <c r="V1085" s="24"/>
      <c r="AB1085" s="24"/>
    </row>
    <row r="1086" spans="21:28" x14ac:dyDescent="0.25">
      <c r="U1086" s="24"/>
      <c r="V1086" s="24"/>
      <c r="AB1086" s="24"/>
    </row>
    <row r="1087" spans="21:28" x14ac:dyDescent="0.25">
      <c r="U1087" s="24"/>
      <c r="V1087" s="24"/>
      <c r="AB1087" s="24"/>
    </row>
    <row r="1088" spans="21:28" x14ac:dyDescent="0.25">
      <c r="U1088" s="24"/>
      <c r="V1088" s="24"/>
      <c r="AB1088" s="24"/>
    </row>
    <row r="1089" spans="21:28" x14ac:dyDescent="0.25">
      <c r="U1089" s="24"/>
      <c r="V1089" s="24"/>
      <c r="AB1089" s="24"/>
    </row>
    <row r="1090" spans="21:28" x14ac:dyDescent="0.25">
      <c r="U1090" s="24"/>
      <c r="V1090" s="24"/>
      <c r="AB1090" s="24"/>
    </row>
    <row r="1091" spans="21:28" x14ac:dyDescent="0.25">
      <c r="U1091" s="24"/>
      <c r="V1091" s="24"/>
      <c r="AB1091" s="24"/>
    </row>
    <row r="1092" spans="21:28" x14ac:dyDescent="0.25">
      <c r="U1092" s="24"/>
      <c r="V1092" s="24"/>
      <c r="AB1092" s="24"/>
    </row>
    <row r="1093" spans="21:28" x14ac:dyDescent="0.25">
      <c r="U1093" s="24"/>
      <c r="V1093" s="24"/>
      <c r="AB1093" s="24"/>
    </row>
    <row r="1094" spans="21:28" x14ac:dyDescent="0.25">
      <c r="U1094" s="24"/>
      <c r="V1094" s="24"/>
      <c r="AB1094" s="24"/>
    </row>
    <row r="1095" spans="21:28" x14ac:dyDescent="0.25">
      <c r="U1095" s="24"/>
      <c r="V1095" s="24"/>
      <c r="AB1095" s="24"/>
    </row>
    <row r="1096" spans="21:28" x14ac:dyDescent="0.25">
      <c r="U1096" s="24"/>
      <c r="V1096" s="24"/>
      <c r="AB1096" s="24"/>
    </row>
    <row r="1097" spans="21:28" x14ac:dyDescent="0.25">
      <c r="U1097" s="24"/>
      <c r="V1097" s="24"/>
      <c r="AB1097" s="24"/>
    </row>
    <row r="1098" spans="21:28" x14ac:dyDescent="0.25">
      <c r="U1098" s="24"/>
      <c r="V1098" s="24"/>
      <c r="AB1098" s="24"/>
    </row>
    <row r="1099" spans="21:28" x14ac:dyDescent="0.25">
      <c r="U1099" s="24"/>
      <c r="V1099" s="24"/>
      <c r="AB1099" s="24"/>
    </row>
    <row r="1100" spans="21:28" x14ac:dyDescent="0.25">
      <c r="U1100" s="24"/>
      <c r="V1100" s="24"/>
      <c r="AB1100" s="24"/>
    </row>
    <row r="1101" spans="21:28" x14ac:dyDescent="0.25">
      <c r="U1101" s="24"/>
      <c r="V1101" s="24"/>
      <c r="AB1101" s="24"/>
    </row>
    <row r="1102" spans="21:28" x14ac:dyDescent="0.25">
      <c r="U1102" s="24"/>
      <c r="V1102" s="24"/>
      <c r="AB1102" s="24"/>
    </row>
    <row r="1103" spans="21:28" x14ac:dyDescent="0.25">
      <c r="U1103" s="24"/>
      <c r="V1103" s="24"/>
      <c r="AB1103" s="24"/>
    </row>
    <row r="1104" spans="21:28" x14ac:dyDescent="0.25">
      <c r="U1104" s="24"/>
      <c r="V1104" s="24"/>
      <c r="AB1104" s="24"/>
    </row>
    <row r="1105" spans="21:28" x14ac:dyDescent="0.25">
      <c r="U1105" s="24"/>
      <c r="V1105" s="24"/>
      <c r="AB1105" s="24"/>
    </row>
    <row r="1106" spans="21:28" x14ac:dyDescent="0.25">
      <c r="U1106" s="24"/>
      <c r="V1106" s="24"/>
      <c r="AB1106" s="24"/>
    </row>
    <row r="1107" spans="21:28" x14ac:dyDescent="0.25">
      <c r="U1107" s="24"/>
      <c r="V1107" s="24"/>
      <c r="AB1107" s="24"/>
    </row>
    <row r="1108" spans="21:28" x14ac:dyDescent="0.25">
      <c r="U1108" s="24"/>
      <c r="V1108" s="24"/>
      <c r="AB1108" s="24"/>
    </row>
    <row r="1109" spans="21:28" x14ac:dyDescent="0.25">
      <c r="U1109" s="24"/>
      <c r="V1109" s="24"/>
      <c r="AB1109" s="24"/>
    </row>
    <row r="1110" spans="21:28" x14ac:dyDescent="0.25">
      <c r="U1110" s="24"/>
      <c r="V1110" s="24"/>
      <c r="AB1110" s="24"/>
    </row>
    <row r="1111" spans="21:28" x14ac:dyDescent="0.25">
      <c r="U1111" s="24"/>
      <c r="V1111" s="24"/>
      <c r="AB1111" s="24"/>
    </row>
    <row r="1112" spans="21:28" x14ac:dyDescent="0.25">
      <c r="U1112" s="24"/>
      <c r="V1112" s="24"/>
      <c r="AB1112" s="24"/>
    </row>
    <row r="1113" spans="21:28" x14ac:dyDescent="0.25">
      <c r="U1113" s="24"/>
      <c r="V1113" s="24"/>
      <c r="AB1113" s="24"/>
    </row>
    <row r="1114" spans="21:28" x14ac:dyDescent="0.25">
      <c r="U1114" s="24"/>
      <c r="V1114" s="24"/>
      <c r="AB1114" s="24"/>
    </row>
    <row r="1115" spans="21:28" x14ac:dyDescent="0.25">
      <c r="U1115" s="24"/>
      <c r="V1115" s="24"/>
      <c r="AB1115" s="24"/>
    </row>
    <row r="1116" spans="21:28" x14ac:dyDescent="0.25">
      <c r="U1116" s="24"/>
      <c r="V1116" s="24"/>
      <c r="AB1116" s="24"/>
    </row>
    <row r="1117" spans="21:28" x14ac:dyDescent="0.25">
      <c r="U1117" s="24"/>
      <c r="V1117" s="24"/>
      <c r="AB1117" s="24"/>
    </row>
    <row r="1118" spans="21:28" x14ac:dyDescent="0.25">
      <c r="U1118" s="24"/>
      <c r="V1118" s="24"/>
      <c r="AB1118" s="24"/>
    </row>
    <row r="1119" spans="21:28" x14ac:dyDescent="0.25">
      <c r="U1119" s="24"/>
      <c r="V1119" s="24"/>
      <c r="AB1119" s="24"/>
    </row>
    <row r="1120" spans="21:28" x14ac:dyDescent="0.25">
      <c r="U1120" s="24"/>
      <c r="V1120" s="24"/>
      <c r="AB1120" s="24"/>
    </row>
    <row r="1121" spans="21:28" x14ac:dyDescent="0.25">
      <c r="U1121" s="24"/>
      <c r="V1121" s="24"/>
      <c r="AB1121" s="24"/>
    </row>
    <row r="1122" spans="21:28" x14ac:dyDescent="0.25">
      <c r="U1122" s="24"/>
      <c r="V1122" s="24"/>
      <c r="AB1122" s="24"/>
    </row>
    <row r="1123" spans="21:28" x14ac:dyDescent="0.25">
      <c r="U1123" s="24"/>
      <c r="V1123" s="24"/>
      <c r="AB1123" s="24"/>
    </row>
    <row r="1124" spans="21:28" x14ac:dyDescent="0.25">
      <c r="U1124" s="24"/>
      <c r="V1124" s="24"/>
      <c r="AB1124" s="24"/>
    </row>
    <row r="1125" spans="21:28" x14ac:dyDescent="0.25">
      <c r="U1125" s="24"/>
      <c r="V1125" s="24"/>
      <c r="AB1125" s="24"/>
    </row>
    <row r="1126" spans="21:28" x14ac:dyDescent="0.25">
      <c r="U1126" s="24"/>
      <c r="V1126" s="24"/>
      <c r="AB1126" s="24"/>
    </row>
    <row r="1127" spans="21:28" x14ac:dyDescent="0.25">
      <c r="U1127" s="24"/>
      <c r="V1127" s="24"/>
      <c r="AB1127" s="24"/>
    </row>
    <row r="1128" spans="21:28" x14ac:dyDescent="0.25">
      <c r="U1128" s="24"/>
      <c r="V1128" s="24"/>
      <c r="AB1128" s="24"/>
    </row>
    <row r="1129" spans="21:28" x14ac:dyDescent="0.25">
      <c r="U1129" s="24"/>
      <c r="V1129" s="24"/>
      <c r="AB1129" s="24"/>
    </row>
    <row r="1130" spans="21:28" x14ac:dyDescent="0.25">
      <c r="U1130" s="24"/>
      <c r="V1130" s="24"/>
      <c r="AB1130" s="24"/>
    </row>
    <row r="1131" spans="21:28" x14ac:dyDescent="0.25">
      <c r="U1131" s="24"/>
      <c r="V1131" s="24"/>
      <c r="AB1131" s="24"/>
    </row>
    <row r="1132" spans="21:28" x14ac:dyDescent="0.25">
      <c r="U1132" s="24"/>
      <c r="V1132" s="24"/>
      <c r="AB1132" s="24"/>
    </row>
    <row r="1133" spans="21:28" x14ac:dyDescent="0.25">
      <c r="U1133" s="24"/>
      <c r="V1133" s="24"/>
      <c r="AB1133" s="24"/>
    </row>
    <row r="1134" spans="21:28" x14ac:dyDescent="0.25">
      <c r="U1134" s="24"/>
      <c r="V1134" s="24"/>
      <c r="AB1134" s="24"/>
    </row>
    <row r="1135" spans="21:28" x14ac:dyDescent="0.25">
      <c r="U1135" s="24"/>
      <c r="V1135" s="24"/>
      <c r="AB1135" s="24"/>
    </row>
    <row r="1136" spans="21:28" x14ac:dyDescent="0.25">
      <c r="U1136" s="24"/>
      <c r="V1136" s="24"/>
      <c r="AB1136" s="24"/>
    </row>
    <row r="1137" spans="21:28" x14ac:dyDescent="0.25">
      <c r="U1137" s="24"/>
      <c r="V1137" s="24"/>
      <c r="AB1137" s="24"/>
    </row>
    <row r="1138" spans="21:28" x14ac:dyDescent="0.25">
      <c r="U1138" s="24"/>
      <c r="V1138" s="24"/>
      <c r="AB1138" s="24"/>
    </row>
    <row r="1139" spans="21:28" x14ac:dyDescent="0.25">
      <c r="U1139" s="24"/>
      <c r="V1139" s="24"/>
      <c r="AB1139" s="24"/>
    </row>
    <row r="1140" spans="21:28" x14ac:dyDescent="0.25">
      <c r="U1140" s="24"/>
      <c r="V1140" s="24"/>
      <c r="AB1140" s="24"/>
    </row>
    <row r="1141" spans="21:28" x14ac:dyDescent="0.25">
      <c r="U1141" s="24"/>
      <c r="V1141" s="24"/>
      <c r="AB1141" s="24"/>
    </row>
    <row r="1142" spans="21:28" x14ac:dyDescent="0.25">
      <c r="U1142" s="24"/>
      <c r="V1142" s="24"/>
      <c r="AB1142" s="24"/>
    </row>
    <row r="1143" spans="21:28" x14ac:dyDescent="0.25">
      <c r="U1143" s="24"/>
      <c r="V1143" s="24"/>
      <c r="AB1143" s="24"/>
    </row>
    <row r="1144" spans="21:28" x14ac:dyDescent="0.25">
      <c r="U1144" s="24"/>
      <c r="V1144" s="24"/>
      <c r="AB1144" s="24"/>
    </row>
    <row r="1145" spans="21:28" x14ac:dyDescent="0.25">
      <c r="U1145" s="24"/>
      <c r="V1145" s="24"/>
      <c r="AB1145" s="24"/>
    </row>
    <row r="1146" spans="21:28" x14ac:dyDescent="0.25">
      <c r="U1146" s="24"/>
      <c r="V1146" s="24"/>
      <c r="AB1146" s="24"/>
    </row>
    <row r="1147" spans="21:28" x14ac:dyDescent="0.25">
      <c r="U1147" s="24"/>
      <c r="V1147" s="24"/>
      <c r="AB1147" s="24"/>
    </row>
    <row r="1148" spans="21:28" x14ac:dyDescent="0.25">
      <c r="U1148" s="24"/>
      <c r="V1148" s="24"/>
      <c r="AB1148" s="24"/>
    </row>
    <row r="1149" spans="21:28" x14ac:dyDescent="0.25">
      <c r="U1149" s="24"/>
      <c r="V1149" s="24"/>
      <c r="AB1149" s="24"/>
    </row>
    <row r="1150" spans="21:28" x14ac:dyDescent="0.25">
      <c r="U1150" s="24"/>
      <c r="V1150" s="24"/>
      <c r="AB1150" s="24"/>
    </row>
    <row r="1151" spans="21:28" x14ac:dyDescent="0.25">
      <c r="U1151" s="24"/>
      <c r="V1151" s="24"/>
      <c r="AB1151" s="24"/>
    </row>
    <row r="1152" spans="21:28" x14ac:dyDescent="0.25">
      <c r="U1152" s="24"/>
      <c r="V1152" s="24"/>
      <c r="AB1152" s="24"/>
    </row>
    <row r="1153" spans="21:28" x14ac:dyDescent="0.25">
      <c r="U1153" s="24"/>
      <c r="V1153" s="24"/>
      <c r="AB1153" s="24"/>
    </row>
    <row r="1154" spans="21:28" x14ac:dyDescent="0.25">
      <c r="U1154" s="24"/>
      <c r="V1154" s="24"/>
      <c r="AB1154" s="24"/>
    </row>
    <row r="1155" spans="21:28" x14ac:dyDescent="0.25">
      <c r="U1155" s="24"/>
      <c r="V1155" s="24"/>
      <c r="AB1155" s="24"/>
    </row>
    <row r="1156" spans="21:28" x14ac:dyDescent="0.25">
      <c r="U1156" s="24"/>
      <c r="V1156" s="24"/>
      <c r="AB1156" s="24"/>
    </row>
    <row r="1157" spans="21:28" x14ac:dyDescent="0.25">
      <c r="U1157" s="24"/>
      <c r="V1157" s="24"/>
      <c r="AB1157" s="24"/>
    </row>
    <row r="1158" spans="21:28" x14ac:dyDescent="0.25">
      <c r="U1158" s="24"/>
      <c r="V1158" s="24"/>
      <c r="AB1158" s="24"/>
    </row>
    <row r="1159" spans="21:28" x14ac:dyDescent="0.25">
      <c r="U1159" s="24"/>
      <c r="V1159" s="24"/>
      <c r="AB1159" s="24"/>
    </row>
    <row r="1160" spans="21:28" x14ac:dyDescent="0.25">
      <c r="U1160" s="24"/>
      <c r="V1160" s="24"/>
      <c r="AB1160" s="24"/>
    </row>
    <row r="1161" spans="21:28" x14ac:dyDescent="0.25">
      <c r="U1161" s="24"/>
      <c r="V1161" s="24"/>
      <c r="AB1161" s="24"/>
    </row>
    <row r="1162" spans="21:28" x14ac:dyDescent="0.25">
      <c r="U1162" s="24"/>
      <c r="V1162" s="24"/>
      <c r="AB1162" s="24"/>
    </row>
    <row r="1163" spans="21:28" x14ac:dyDescent="0.25">
      <c r="U1163" s="24"/>
      <c r="V1163" s="24"/>
      <c r="AB1163" s="24"/>
    </row>
    <row r="1164" spans="21:28" x14ac:dyDescent="0.25">
      <c r="U1164" s="24"/>
      <c r="V1164" s="24"/>
      <c r="AB1164" s="24"/>
    </row>
    <row r="1165" spans="21:28" x14ac:dyDescent="0.25">
      <c r="U1165" s="24"/>
      <c r="V1165" s="24"/>
      <c r="AB1165" s="24"/>
    </row>
    <row r="1166" spans="21:28" x14ac:dyDescent="0.25">
      <c r="U1166" s="24"/>
      <c r="V1166" s="24"/>
      <c r="AB1166" s="24"/>
    </row>
    <row r="1167" spans="21:28" x14ac:dyDescent="0.25">
      <c r="U1167" s="24"/>
      <c r="V1167" s="24"/>
      <c r="AB1167" s="24"/>
    </row>
    <row r="1168" spans="21:28" x14ac:dyDescent="0.25">
      <c r="U1168" s="24"/>
      <c r="V1168" s="24"/>
      <c r="AB1168" s="24"/>
    </row>
    <row r="1169" spans="21:28" x14ac:dyDescent="0.25">
      <c r="U1169" s="24"/>
      <c r="V1169" s="24"/>
      <c r="AB1169" s="24"/>
    </row>
    <row r="1170" spans="21:28" x14ac:dyDescent="0.25">
      <c r="U1170" s="24"/>
      <c r="V1170" s="24"/>
      <c r="AB1170" s="24"/>
    </row>
    <row r="1171" spans="21:28" x14ac:dyDescent="0.25">
      <c r="U1171" s="24"/>
      <c r="V1171" s="24"/>
      <c r="AB1171" s="24"/>
    </row>
    <row r="1172" spans="21:28" x14ac:dyDescent="0.25">
      <c r="U1172" s="24"/>
      <c r="V1172" s="24"/>
      <c r="AB1172" s="24"/>
    </row>
    <row r="1173" spans="21:28" x14ac:dyDescent="0.25">
      <c r="U1173" s="24"/>
      <c r="V1173" s="24"/>
      <c r="AB1173" s="24"/>
    </row>
    <row r="1174" spans="21:28" x14ac:dyDescent="0.25">
      <c r="U1174" s="24"/>
      <c r="V1174" s="24"/>
      <c r="AB1174" s="24"/>
    </row>
    <row r="1175" spans="21:28" x14ac:dyDescent="0.25">
      <c r="U1175" s="24"/>
      <c r="V1175" s="24"/>
      <c r="AB1175" s="24"/>
    </row>
    <row r="1176" spans="21:28" x14ac:dyDescent="0.25">
      <c r="U1176" s="24"/>
      <c r="V1176" s="24"/>
      <c r="AB1176" s="24"/>
    </row>
    <row r="1177" spans="21:28" x14ac:dyDescent="0.25">
      <c r="U1177" s="24"/>
      <c r="V1177" s="24"/>
      <c r="AB1177" s="24"/>
    </row>
    <row r="1178" spans="21:28" x14ac:dyDescent="0.25">
      <c r="U1178" s="24"/>
      <c r="V1178" s="24"/>
      <c r="AB1178" s="24"/>
    </row>
    <row r="1179" spans="21:28" x14ac:dyDescent="0.25">
      <c r="U1179" s="24"/>
      <c r="V1179" s="24"/>
      <c r="AB1179" s="24"/>
    </row>
    <row r="1180" spans="21:28" x14ac:dyDescent="0.25">
      <c r="U1180" s="24"/>
      <c r="V1180" s="24"/>
      <c r="AB1180" s="24"/>
    </row>
    <row r="1181" spans="21:28" x14ac:dyDescent="0.25">
      <c r="U1181" s="24"/>
      <c r="V1181" s="24"/>
      <c r="AB1181" s="24"/>
    </row>
    <row r="1182" spans="21:28" x14ac:dyDescent="0.25">
      <c r="U1182" s="24"/>
      <c r="V1182" s="24"/>
      <c r="AB1182" s="24"/>
    </row>
    <row r="1183" spans="21:28" x14ac:dyDescent="0.25">
      <c r="U1183" s="24"/>
      <c r="V1183" s="24"/>
      <c r="AB1183" s="24"/>
    </row>
    <row r="1184" spans="21:28" x14ac:dyDescent="0.25">
      <c r="U1184" s="24"/>
      <c r="V1184" s="24"/>
      <c r="AB1184" s="24"/>
    </row>
    <row r="1185" spans="21:28" x14ac:dyDescent="0.25">
      <c r="U1185" s="24"/>
      <c r="V1185" s="24"/>
      <c r="AB1185" s="24"/>
    </row>
    <row r="1186" spans="21:28" x14ac:dyDescent="0.25">
      <c r="U1186" s="24"/>
      <c r="V1186" s="24"/>
      <c r="AB1186" s="24"/>
    </row>
    <row r="1187" spans="21:28" x14ac:dyDescent="0.25">
      <c r="U1187" s="24"/>
      <c r="V1187" s="24"/>
      <c r="AB1187" s="24"/>
    </row>
    <row r="1188" spans="21:28" x14ac:dyDescent="0.25">
      <c r="U1188" s="24"/>
      <c r="V1188" s="24"/>
      <c r="AB1188" s="24"/>
    </row>
    <row r="1189" spans="21:28" x14ac:dyDescent="0.25">
      <c r="U1189" s="24"/>
      <c r="V1189" s="24"/>
      <c r="AB1189" s="24"/>
    </row>
    <row r="1190" spans="21:28" x14ac:dyDescent="0.25">
      <c r="U1190" s="24"/>
      <c r="V1190" s="24"/>
      <c r="AB1190" s="24"/>
    </row>
    <row r="1191" spans="21:28" x14ac:dyDescent="0.25">
      <c r="U1191" s="24"/>
      <c r="V1191" s="24"/>
      <c r="AB1191" s="24"/>
    </row>
    <row r="1192" spans="21:28" x14ac:dyDescent="0.25">
      <c r="U1192" s="24"/>
      <c r="V1192" s="24"/>
      <c r="AB1192" s="24"/>
    </row>
    <row r="1193" spans="21:28" x14ac:dyDescent="0.25">
      <c r="U1193" s="24"/>
      <c r="V1193" s="24"/>
      <c r="AB1193" s="24"/>
    </row>
    <row r="1194" spans="21:28" x14ac:dyDescent="0.25">
      <c r="U1194" s="24"/>
      <c r="V1194" s="24"/>
      <c r="AB1194" s="24"/>
    </row>
    <row r="1195" spans="21:28" x14ac:dyDescent="0.25">
      <c r="U1195" s="24"/>
      <c r="V1195" s="24"/>
      <c r="AB1195" s="24"/>
    </row>
    <row r="1196" spans="21:28" x14ac:dyDescent="0.25">
      <c r="U1196" s="24"/>
      <c r="V1196" s="24"/>
      <c r="AB1196" s="24"/>
    </row>
    <row r="1197" spans="21:28" x14ac:dyDescent="0.25">
      <c r="U1197" s="24"/>
      <c r="V1197" s="24"/>
      <c r="AB1197" s="24"/>
    </row>
    <row r="1198" spans="21:28" x14ac:dyDescent="0.25">
      <c r="U1198" s="24"/>
      <c r="V1198" s="24"/>
      <c r="AB1198" s="24"/>
    </row>
    <row r="1199" spans="21:28" x14ac:dyDescent="0.25">
      <c r="U1199" s="24"/>
      <c r="V1199" s="24"/>
      <c r="AB1199" s="24"/>
    </row>
    <row r="1200" spans="21:28" x14ac:dyDescent="0.25">
      <c r="U1200" s="24"/>
      <c r="V1200" s="24"/>
      <c r="AB1200" s="24"/>
    </row>
    <row r="1201" spans="21:28" x14ac:dyDescent="0.25">
      <c r="U1201" s="24"/>
      <c r="V1201" s="24"/>
      <c r="AB1201" s="24"/>
    </row>
    <row r="1202" spans="21:28" x14ac:dyDescent="0.25">
      <c r="U1202" s="24"/>
      <c r="V1202" s="24"/>
      <c r="AB1202" s="24"/>
    </row>
    <row r="1203" spans="21:28" x14ac:dyDescent="0.25">
      <c r="U1203" s="24"/>
      <c r="V1203" s="24"/>
      <c r="AB1203" s="24"/>
    </row>
    <row r="1204" spans="21:28" x14ac:dyDescent="0.25">
      <c r="U1204" s="24"/>
      <c r="V1204" s="24"/>
      <c r="AB1204" s="24"/>
    </row>
    <row r="1205" spans="21:28" x14ac:dyDescent="0.25">
      <c r="U1205" s="24"/>
      <c r="V1205" s="24"/>
      <c r="AB1205" s="24"/>
    </row>
    <row r="1206" spans="21:28" x14ac:dyDescent="0.25">
      <c r="U1206" s="24"/>
      <c r="V1206" s="24"/>
      <c r="AB1206" s="24"/>
    </row>
    <row r="1207" spans="21:28" x14ac:dyDescent="0.25">
      <c r="U1207" s="24"/>
      <c r="V1207" s="24"/>
      <c r="AB1207" s="24"/>
    </row>
    <row r="1208" spans="21:28" x14ac:dyDescent="0.25">
      <c r="U1208" s="24"/>
      <c r="V1208" s="24"/>
      <c r="AB1208" s="24"/>
    </row>
    <row r="1209" spans="21:28" x14ac:dyDescent="0.25">
      <c r="U1209" s="24"/>
      <c r="V1209" s="24"/>
      <c r="AB1209" s="24"/>
    </row>
    <row r="1210" spans="21:28" x14ac:dyDescent="0.25">
      <c r="U1210" s="24"/>
      <c r="V1210" s="24"/>
      <c r="AB1210" s="24"/>
    </row>
    <row r="1211" spans="21:28" x14ac:dyDescent="0.25">
      <c r="U1211" s="24"/>
      <c r="V1211" s="24"/>
      <c r="AB1211" s="24"/>
    </row>
    <row r="1212" spans="21:28" x14ac:dyDescent="0.25">
      <c r="U1212" s="24"/>
      <c r="V1212" s="24"/>
      <c r="AB1212" s="24"/>
    </row>
    <row r="1213" spans="21:28" x14ac:dyDescent="0.25">
      <c r="U1213" s="24"/>
      <c r="V1213" s="24"/>
      <c r="AB1213" s="24"/>
    </row>
    <row r="1214" spans="21:28" x14ac:dyDescent="0.25">
      <c r="U1214" s="24"/>
      <c r="V1214" s="24"/>
      <c r="AB1214" s="24"/>
    </row>
    <row r="1215" spans="21:28" x14ac:dyDescent="0.25">
      <c r="U1215" s="24"/>
      <c r="V1215" s="24"/>
      <c r="AB1215" s="24"/>
    </row>
    <row r="1216" spans="21:28" x14ac:dyDescent="0.25">
      <c r="U1216" s="24"/>
      <c r="V1216" s="24"/>
      <c r="AB1216" s="24"/>
    </row>
    <row r="1217" spans="21:28" x14ac:dyDescent="0.25">
      <c r="U1217" s="24"/>
      <c r="V1217" s="24"/>
      <c r="AB1217" s="24"/>
    </row>
    <row r="1218" spans="21:28" x14ac:dyDescent="0.25">
      <c r="U1218" s="24"/>
      <c r="V1218" s="24"/>
      <c r="AB1218" s="24"/>
    </row>
    <row r="1219" spans="21:28" x14ac:dyDescent="0.25">
      <c r="U1219" s="24"/>
      <c r="V1219" s="24"/>
      <c r="AB1219" s="24"/>
    </row>
    <row r="1220" spans="21:28" x14ac:dyDescent="0.25">
      <c r="U1220" s="24"/>
      <c r="V1220" s="24"/>
      <c r="AB1220" s="24"/>
    </row>
    <row r="1221" spans="21:28" x14ac:dyDescent="0.25">
      <c r="U1221" s="24"/>
      <c r="V1221" s="24"/>
      <c r="AB1221" s="24"/>
    </row>
    <row r="1222" spans="21:28" x14ac:dyDescent="0.25">
      <c r="U1222" s="24"/>
      <c r="V1222" s="24"/>
      <c r="AB1222" s="24"/>
    </row>
    <row r="1223" spans="21:28" x14ac:dyDescent="0.25">
      <c r="U1223" s="24"/>
      <c r="V1223" s="24"/>
      <c r="AB1223" s="24"/>
    </row>
    <row r="1224" spans="21:28" x14ac:dyDescent="0.25">
      <c r="U1224" s="24"/>
      <c r="V1224" s="24"/>
      <c r="AB1224" s="24"/>
    </row>
    <row r="1225" spans="21:28" x14ac:dyDescent="0.25">
      <c r="U1225" s="24"/>
      <c r="V1225" s="24"/>
      <c r="AB1225" s="24"/>
    </row>
    <row r="1226" spans="21:28" x14ac:dyDescent="0.25">
      <c r="U1226" s="24"/>
      <c r="V1226" s="24"/>
      <c r="AB1226" s="24"/>
    </row>
    <row r="1227" spans="21:28" x14ac:dyDescent="0.25">
      <c r="U1227" s="24"/>
      <c r="V1227" s="24"/>
      <c r="AB1227" s="24"/>
    </row>
    <row r="1228" spans="21:28" x14ac:dyDescent="0.25">
      <c r="U1228" s="24"/>
      <c r="V1228" s="24"/>
      <c r="AB1228" s="24"/>
    </row>
    <row r="1229" spans="21:28" x14ac:dyDescent="0.25">
      <c r="U1229" s="24"/>
      <c r="V1229" s="24"/>
      <c r="AB1229" s="24"/>
    </row>
    <row r="1230" spans="21:28" x14ac:dyDescent="0.25">
      <c r="U1230" s="24"/>
      <c r="V1230" s="24"/>
      <c r="AB1230" s="24"/>
    </row>
    <row r="1231" spans="21:28" x14ac:dyDescent="0.25">
      <c r="U1231" s="24"/>
      <c r="V1231" s="24"/>
      <c r="AB1231" s="24"/>
    </row>
    <row r="1232" spans="21:28" x14ac:dyDescent="0.25">
      <c r="U1232" s="24"/>
      <c r="V1232" s="24"/>
      <c r="AB1232" s="24"/>
    </row>
    <row r="1233" spans="21:28" x14ac:dyDescent="0.25">
      <c r="U1233" s="24"/>
      <c r="V1233" s="24"/>
      <c r="AB1233" s="24"/>
    </row>
    <row r="1234" spans="21:28" x14ac:dyDescent="0.25">
      <c r="U1234" s="24"/>
      <c r="V1234" s="24"/>
      <c r="AB1234" s="24"/>
    </row>
    <row r="1235" spans="21:28" x14ac:dyDescent="0.25">
      <c r="U1235" s="24"/>
      <c r="V1235" s="24"/>
      <c r="AB1235" s="24"/>
    </row>
    <row r="1236" spans="21:28" x14ac:dyDescent="0.25">
      <c r="U1236" s="24"/>
      <c r="V1236" s="24"/>
      <c r="AB1236" s="24"/>
    </row>
    <row r="1237" spans="21:28" x14ac:dyDescent="0.25">
      <c r="U1237" s="24"/>
      <c r="V1237" s="24"/>
      <c r="AB1237" s="24"/>
    </row>
    <row r="1238" spans="21:28" x14ac:dyDescent="0.25">
      <c r="U1238" s="24"/>
      <c r="V1238" s="24"/>
      <c r="AB1238" s="24"/>
    </row>
    <row r="1239" spans="21:28" x14ac:dyDescent="0.25">
      <c r="U1239" s="24"/>
      <c r="V1239" s="24"/>
      <c r="AB1239" s="24"/>
    </row>
    <row r="1240" spans="21:28" x14ac:dyDescent="0.25">
      <c r="U1240" s="24"/>
      <c r="V1240" s="24"/>
      <c r="AB1240" s="24"/>
    </row>
    <row r="1241" spans="21:28" x14ac:dyDescent="0.25">
      <c r="U1241" s="24"/>
      <c r="V1241" s="24"/>
      <c r="AB1241" s="24"/>
    </row>
    <row r="1242" spans="21:28" x14ac:dyDescent="0.25">
      <c r="U1242" s="24"/>
      <c r="V1242" s="24"/>
      <c r="AB1242" s="24"/>
    </row>
    <row r="1243" spans="21:28" x14ac:dyDescent="0.25">
      <c r="U1243" s="24"/>
      <c r="V1243" s="24"/>
      <c r="AB1243" s="24"/>
    </row>
    <row r="1244" spans="21:28" x14ac:dyDescent="0.25">
      <c r="U1244" s="24"/>
      <c r="V1244" s="24"/>
      <c r="AB1244" s="24"/>
    </row>
    <row r="1245" spans="21:28" x14ac:dyDescent="0.25">
      <c r="U1245" s="24"/>
      <c r="V1245" s="24"/>
      <c r="AB1245" s="24"/>
    </row>
    <row r="1246" spans="21:28" x14ac:dyDescent="0.25">
      <c r="U1246" s="24"/>
      <c r="V1246" s="24"/>
      <c r="AB1246" s="24"/>
    </row>
    <row r="1247" spans="21:28" x14ac:dyDescent="0.25">
      <c r="U1247" s="24"/>
      <c r="V1247" s="24"/>
      <c r="AB1247" s="24"/>
    </row>
    <row r="1248" spans="21:28" x14ac:dyDescent="0.25">
      <c r="U1248" s="24"/>
      <c r="V1248" s="24"/>
      <c r="AB1248" s="24"/>
    </row>
    <row r="1249" spans="21:28" x14ac:dyDescent="0.25">
      <c r="U1249" s="24"/>
      <c r="V1249" s="24"/>
      <c r="AB1249" s="24"/>
    </row>
    <row r="1250" spans="21:28" x14ac:dyDescent="0.25">
      <c r="U1250" s="24"/>
      <c r="V1250" s="24"/>
      <c r="AB1250" s="24"/>
    </row>
    <row r="1251" spans="21:28" x14ac:dyDescent="0.25">
      <c r="U1251" s="24"/>
      <c r="V1251" s="24"/>
      <c r="AB1251" s="24"/>
    </row>
    <row r="1252" spans="21:28" x14ac:dyDescent="0.25">
      <c r="U1252" s="24"/>
      <c r="V1252" s="24"/>
      <c r="AB1252" s="24"/>
    </row>
    <row r="1253" spans="21:28" x14ac:dyDescent="0.25">
      <c r="U1253" s="24"/>
      <c r="V1253" s="24"/>
      <c r="AB1253" s="24"/>
    </row>
    <row r="1254" spans="21:28" x14ac:dyDescent="0.25">
      <c r="U1254" s="24"/>
      <c r="V1254" s="24"/>
      <c r="AB1254" s="24"/>
    </row>
    <row r="1255" spans="21:28" x14ac:dyDescent="0.25">
      <c r="U1255" s="24"/>
      <c r="V1255" s="24"/>
      <c r="AB1255" s="24"/>
    </row>
    <row r="1256" spans="21:28" x14ac:dyDescent="0.25">
      <c r="U1256" s="24"/>
      <c r="V1256" s="24"/>
      <c r="AB1256" s="24"/>
    </row>
    <row r="1257" spans="21:28" x14ac:dyDescent="0.25">
      <c r="U1257" s="24"/>
      <c r="V1257" s="24"/>
      <c r="AB1257" s="24"/>
    </row>
    <row r="1258" spans="21:28" x14ac:dyDescent="0.25">
      <c r="U1258" s="24"/>
      <c r="V1258" s="24"/>
      <c r="AB1258" s="24"/>
    </row>
    <row r="1259" spans="21:28" x14ac:dyDescent="0.25">
      <c r="U1259" s="24"/>
      <c r="V1259" s="24"/>
      <c r="AB1259" s="24"/>
    </row>
    <row r="1260" spans="21:28" x14ac:dyDescent="0.25">
      <c r="U1260" s="24"/>
      <c r="V1260" s="24"/>
      <c r="AB1260" s="24"/>
    </row>
    <row r="1261" spans="21:28" x14ac:dyDescent="0.25">
      <c r="U1261" s="24"/>
      <c r="V1261" s="24"/>
      <c r="AB1261" s="24"/>
    </row>
    <row r="1262" spans="21:28" x14ac:dyDescent="0.25">
      <c r="U1262" s="24"/>
      <c r="V1262" s="24"/>
      <c r="AB1262" s="24"/>
    </row>
    <row r="1263" spans="21:28" x14ac:dyDescent="0.25">
      <c r="U1263" s="24"/>
      <c r="V1263" s="24"/>
      <c r="AB1263" s="24"/>
    </row>
    <row r="1264" spans="21:28" x14ac:dyDescent="0.25">
      <c r="U1264" s="24"/>
      <c r="V1264" s="24"/>
      <c r="AB1264" s="24"/>
    </row>
    <row r="1265" spans="21:28" x14ac:dyDescent="0.25">
      <c r="U1265" s="24"/>
      <c r="V1265" s="24"/>
      <c r="AB1265" s="24"/>
    </row>
    <row r="1266" spans="21:28" x14ac:dyDescent="0.25">
      <c r="U1266" s="24"/>
      <c r="V1266" s="24"/>
      <c r="AB1266" s="24"/>
    </row>
    <row r="1267" spans="21:28" x14ac:dyDescent="0.25">
      <c r="U1267" s="24"/>
      <c r="V1267" s="24"/>
      <c r="AB1267" s="24"/>
    </row>
    <row r="1268" spans="21:28" x14ac:dyDescent="0.25">
      <c r="U1268" s="24"/>
      <c r="V1268" s="24"/>
      <c r="AB1268" s="24"/>
    </row>
    <row r="1269" spans="21:28" x14ac:dyDescent="0.25">
      <c r="U1269" s="24"/>
      <c r="V1269" s="24"/>
      <c r="AB1269" s="24"/>
    </row>
    <row r="1270" spans="21:28" x14ac:dyDescent="0.25">
      <c r="U1270" s="24"/>
      <c r="V1270" s="24"/>
      <c r="AB1270" s="24"/>
    </row>
    <row r="1271" spans="21:28" x14ac:dyDescent="0.25">
      <c r="U1271" s="24"/>
      <c r="V1271" s="24"/>
      <c r="AB1271" s="24"/>
    </row>
    <row r="1272" spans="21:28" x14ac:dyDescent="0.25">
      <c r="U1272" s="24"/>
      <c r="V1272" s="24"/>
      <c r="AB1272" s="24"/>
    </row>
    <row r="1273" spans="21:28" x14ac:dyDescent="0.25">
      <c r="U1273" s="24"/>
      <c r="V1273" s="24"/>
      <c r="AB1273" s="24"/>
    </row>
    <row r="1274" spans="21:28" x14ac:dyDescent="0.25">
      <c r="U1274" s="24"/>
      <c r="V1274" s="24"/>
      <c r="AB1274" s="24"/>
    </row>
    <row r="1275" spans="21:28" x14ac:dyDescent="0.25">
      <c r="U1275" s="24"/>
      <c r="V1275" s="24"/>
      <c r="AB1275" s="24"/>
    </row>
    <row r="1276" spans="21:28" x14ac:dyDescent="0.25">
      <c r="U1276" s="24"/>
      <c r="V1276" s="24"/>
      <c r="AB1276" s="24"/>
    </row>
    <row r="1277" spans="21:28" x14ac:dyDescent="0.25">
      <c r="U1277" s="24"/>
      <c r="V1277" s="24"/>
      <c r="AB1277" s="24"/>
    </row>
    <row r="1278" spans="21:28" x14ac:dyDescent="0.25">
      <c r="U1278" s="24"/>
      <c r="V1278" s="24"/>
      <c r="AB1278" s="24"/>
    </row>
    <row r="1279" spans="21:28" x14ac:dyDescent="0.25">
      <c r="U1279" s="24"/>
      <c r="V1279" s="24"/>
      <c r="AB1279" s="24"/>
    </row>
    <row r="1280" spans="21:28" x14ac:dyDescent="0.25">
      <c r="U1280" s="24"/>
      <c r="V1280" s="24"/>
      <c r="AB1280" s="24"/>
    </row>
    <row r="1281" spans="21:28" x14ac:dyDescent="0.25">
      <c r="U1281" s="24"/>
      <c r="V1281" s="24"/>
      <c r="AB1281" s="24"/>
    </row>
    <row r="1282" spans="21:28" x14ac:dyDescent="0.25">
      <c r="U1282" s="24"/>
      <c r="V1282" s="24"/>
      <c r="AB1282" s="24"/>
    </row>
    <row r="1283" spans="21:28" x14ac:dyDescent="0.25">
      <c r="U1283" s="24"/>
      <c r="V1283" s="24"/>
      <c r="AB1283" s="24"/>
    </row>
    <row r="1284" spans="21:28" x14ac:dyDescent="0.25">
      <c r="U1284" s="24"/>
      <c r="V1284" s="24"/>
      <c r="AB1284" s="24"/>
    </row>
    <row r="1285" spans="21:28" x14ac:dyDescent="0.25">
      <c r="U1285" s="24"/>
      <c r="V1285" s="24"/>
      <c r="AB1285" s="24"/>
    </row>
    <row r="1286" spans="21:28" x14ac:dyDescent="0.25">
      <c r="U1286" s="24"/>
      <c r="V1286" s="24"/>
      <c r="AB1286" s="24"/>
    </row>
    <row r="1287" spans="21:28" x14ac:dyDescent="0.25">
      <c r="U1287" s="24"/>
      <c r="V1287" s="24"/>
      <c r="AB1287" s="24"/>
    </row>
    <row r="1288" spans="21:28" x14ac:dyDescent="0.25">
      <c r="U1288" s="24"/>
      <c r="V1288" s="24"/>
      <c r="AB1288" s="24"/>
    </row>
    <row r="1289" spans="21:28" x14ac:dyDescent="0.25">
      <c r="U1289" s="24"/>
      <c r="V1289" s="24"/>
      <c r="AB1289" s="24"/>
    </row>
    <row r="1290" spans="21:28" x14ac:dyDescent="0.25">
      <c r="U1290" s="24"/>
      <c r="V1290" s="24"/>
      <c r="AB1290" s="24"/>
    </row>
    <row r="1291" spans="21:28" x14ac:dyDescent="0.25">
      <c r="U1291" s="24"/>
      <c r="V1291" s="24"/>
      <c r="AB1291" s="24"/>
    </row>
    <row r="1292" spans="21:28" x14ac:dyDescent="0.25">
      <c r="U1292" s="24"/>
      <c r="V1292" s="24"/>
      <c r="AB1292" s="24"/>
    </row>
    <row r="1293" spans="21:28" x14ac:dyDescent="0.25">
      <c r="U1293" s="24"/>
      <c r="V1293" s="24"/>
      <c r="AB1293" s="24"/>
    </row>
    <row r="1294" spans="21:28" x14ac:dyDescent="0.25">
      <c r="U1294" s="24"/>
      <c r="V1294" s="24"/>
      <c r="AB1294" s="24"/>
    </row>
    <row r="1295" spans="21:28" x14ac:dyDescent="0.25">
      <c r="U1295" s="24"/>
      <c r="V1295" s="24"/>
      <c r="AB1295" s="24"/>
    </row>
    <row r="1296" spans="21:28" x14ac:dyDescent="0.25">
      <c r="U1296" s="24"/>
      <c r="V1296" s="24"/>
      <c r="AB1296" s="24"/>
    </row>
    <row r="1297" spans="21:28" x14ac:dyDescent="0.25">
      <c r="U1297" s="24"/>
      <c r="V1297" s="24"/>
      <c r="AB1297" s="24"/>
    </row>
    <row r="1298" spans="21:28" x14ac:dyDescent="0.25">
      <c r="U1298" s="24"/>
      <c r="V1298" s="24"/>
      <c r="AB1298" s="24"/>
    </row>
    <row r="1299" spans="21:28" x14ac:dyDescent="0.25">
      <c r="U1299" s="24"/>
      <c r="V1299" s="24"/>
      <c r="AB1299" s="24"/>
    </row>
    <row r="1300" spans="21:28" x14ac:dyDescent="0.25">
      <c r="U1300" s="24"/>
      <c r="V1300" s="24"/>
      <c r="AB1300" s="24"/>
    </row>
    <row r="1301" spans="21:28" x14ac:dyDescent="0.25">
      <c r="U1301" s="24"/>
      <c r="V1301" s="24"/>
      <c r="AB1301" s="24"/>
    </row>
    <row r="1302" spans="21:28" x14ac:dyDescent="0.25">
      <c r="U1302" s="24"/>
      <c r="V1302" s="24"/>
      <c r="AB1302" s="24"/>
    </row>
    <row r="1303" spans="21:28" x14ac:dyDescent="0.25">
      <c r="U1303" s="24"/>
      <c r="V1303" s="24"/>
      <c r="AB1303" s="24"/>
    </row>
    <row r="1304" spans="21:28" x14ac:dyDescent="0.25">
      <c r="U1304" s="24"/>
      <c r="V1304" s="24"/>
      <c r="AB1304" s="24"/>
    </row>
    <row r="1305" spans="21:28" x14ac:dyDescent="0.25">
      <c r="U1305" s="24"/>
      <c r="V1305" s="24"/>
      <c r="AB1305" s="24"/>
    </row>
    <row r="1306" spans="21:28" x14ac:dyDescent="0.25">
      <c r="U1306" s="24"/>
      <c r="V1306" s="24"/>
      <c r="AB1306" s="24"/>
    </row>
    <row r="1307" spans="21:28" x14ac:dyDescent="0.25">
      <c r="U1307" s="24"/>
      <c r="V1307" s="24"/>
      <c r="AB1307" s="24"/>
    </row>
    <row r="1308" spans="21:28" x14ac:dyDescent="0.25">
      <c r="U1308" s="24"/>
      <c r="V1308" s="24"/>
      <c r="AB1308" s="24"/>
    </row>
    <row r="1309" spans="21:28" x14ac:dyDescent="0.25">
      <c r="U1309" s="24"/>
      <c r="V1309" s="24"/>
      <c r="AB1309" s="24"/>
    </row>
    <row r="1310" spans="21:28" x14ac:dyDescent="0.25">
      <c r="U1310" s="24"/>
      <c r="V1310" s="24"/>
      <c r="AB1310" s="24"/>
    </row>
    <row r="1311" spans="21:28" x14ac:dyDescent="0.25">
      <c r="U1311" s="24"/>
      <c r="V1311" s="24"/>
      <c r="AB1311" s="24"/>
    </row>
    <row r="1312" spans="21:28" x14ac:dyDescent="0.25">
      <c r="U1312" s="24"/>
      <c r="V1312" s="24"/>
      <c r="AB1312" s="24"/>
    </row>
    <row r="1313" spans="21:28" x14ac:dyDescent="0.25">
      <c r="U1313" s="24"/>
      <c r="V1313" s="24"/>
      <c r="AB1313" s="24"/>
    </row>
    <row r="1314" spans="21:28" x14ac:dyDescent="0.25">
      <c r="U1314" s="24"/>
      <c r="V1314" s="24"/>
      <c r="AB1314" s="24"/>
    </row>
    <row r="1315" spans="21:28" x14ac:dyDescent="0.25">
      <c r="U1315" s="24"/>
      <c r="V1315" s="24"/>
      <c r="AB1315" s="24"/>
    </row>
    <row r="1316" spans="21:28" x14ac:dyDescent="0.25">
      <c r="U1316" s="24"/>
      <c r="V1316" s="24"/>
      <c r="AB1316" s="24"/>
    </row>
    <row r="1317" spans="21:28" x14ac:dyDescent="0.25">
      <c r="U1317" s="24"/>
      <c r="V1317" s="24"/>
      <c r="AB1317" s="24"/>
    </row>
    <row r="1318" spans="21:28" x14ac:dyDescent="0.25">
      <c r="U1318" s="24"/>
      <c r="V1318" s="24"/>
      <c r="AB1318" s="24"/>
    </row>
    <row r="1319" spans="21:28" x14ac:dyDescent="0.25">
      <c r="U1319" s="24"/>
      <c r="V1319" s="24"/>
      <c r="AB1319" s="24"/>
    </row>
    <row r="1320" spans="21:28" x14ac:dyDescent="0.25">
      <c r="U1320" s="24"/>
      <c r="V1320" s="24"/>
      <c r="AB1320" s="24"/>
    </row>
    <row r="1321" spans="21:28" x14ac:dyDescent="0.25">
      <c r="U1321" s="24"/>
      <c r="V1321" s="24"/>
      <c r="AB1321" s="24"/>
    </row>
    <row r="1322" spans="21:28" x14ac:dyDescent="0.25">
      <c r="U1322" s="24"/>
      <c r="V1322" s="24"/>
      <c r="AB1322" s="24"/>
    </row>
    <row r="1323" spans="21:28" x14ac:dyDescent="0.25">
      <c r="U1323" s="24"/>
      <c r="V1323" s="24"/>
      <c r="AB1323" s="24"/>
    </row>
    <row r="1324" spans="21:28" x14ac:dyDescent="0.25">
      <c r="U1324" s="24"/>
      <c r="V1324" s="24"/>
      <c r="AB1324" s="24"/>
    </row>
    <row r="1325" spans="21:28" x14ac:dyDescent="0.25">
      <c r="U1325" s="24"/>
      <c r="V1325" s="24"/>
      <c r="AB1325" s="24"/>
    </row>
    <row r="1326" spans="21:28" x14ac:dyDescent="0.25">
      <c r="U1326" s="24"/>
      <c r="V1326" s="24"/>
      <c r="AB1326" s="24"/>
    </row>
    <row r="1327" spans="21:28" x14ac:dyDescent="0.25">
      <c r="U1327" s="24"/>
      <c r="V1327" s="24"/>
      <c r="AB1327" s="24"/>
    </row>
    <row r="1328" spans="21:28" x14ac:dyDescent="0.25">
      <c r="U1328" s="24"/>
      <c r="V1328" s="24"/>
      <c r="AB1328" s="24"/>
    </row>
    <row r="1329" spans="21:28" x14ac:dyDescent="0.25">
      <c r="U1329" s="24"/>
      <c r="V1329" s="24"/>
      <c r="AB1329" s="24"/>
    </row>
    <row r="1330" spans="21:28" x14ac:dyDescent="0.25">
      <c r="U1330" s="24"/>
      <c r="V1330" s="24"/>
      <c r="AB1330" s="24"/>
    </row>
    <row r="1331" spans="21:28" x14ac:dyDescent="0.25">
      <c r="U1331" s="24"/>
      <c r="V1331" s="24"/>
      <c r="AB1331" s="24"/>
    </row>
    <row r="1332" spans="21:28" x14ac:dyDescent="0.25">
      <c r="U1332" s="24"/>
      <c r="V1332" s="24"/>
      <c r="AB1332" s="24"/>
    </row>
    <row r="1333" spans="21:28" x14ac:dyDescent="0.25">
      <c r="U1333" s="24"/>
      <c r="V1333" s="24"/>
      <c r="AB1333" s="24"/>
    </row>
    <row r="1334" spans="21:28" x14ac:dyDescent="0.25">
      <c r="U1334" s="24"/>
      <c r="V1334" s="24"/>
      <c r="AB1334" s="24"/>
    </row>
    <row r="1335" spans="21:28" x14ac:dyDescent="0.25">
      <c r="U1335" s="24"/>
      <c r="V1335" s="24"/>
      <c r="AB1335" s="24"/>
    </row>
    <row r="1336" spans="21:28" x14ac:dyDescent="0.25">
      <c r="U1336" s="24"/>
      <c r="V1336" s="24"/>
      <c r="AB1336" s="24"/>
    </row>
    <row r="1337" spans="21:28" x14ac:dyDescent="0.25">
      <c r="U1337" s="24"/>
      <c r="V1337" s="24"/>
      <c r="AB1337" s="24"/>
    </row>
    <row r="1338" spans="21:28" x14ac:dyDescent="0.25">
      <c r="U1338" s="24"/>
      <c r="V1338" s="24"/>
      <c r="AB1338" s="24"/>
    </row>
    <row r="1339" spans="21:28" x14ac:dyDescent="0.25">
      <c r="U1339" s="24"/>
      <c r="V1339" s="24"/>
      <c r="AB1339" s="24"/>
    </row>
    <row r="1340" spans="21:28" x14ac:dyDescent="0.25">
      <c r="U1340" s="24"/>
      <c r="V1340" s="24"/>
      <c r="AB1340" s="24"/>
    </row>
    <row r="1341" spans="21:28" x14ac:dyDescent="0.25">
      <c r="U1341" s="24"/>
      <c r="V1341" s="24"/>
      <c r="AB1341" s="24"/>
    </row>
    <row r="1342" spans="21:28" x14ac:dyDescent="0.25">
      <c r="U1342" s="24"/>
      <c r="V1342" s="24"/>
      <c r="AB1342" s="24"/>
    </row>
    <row r="1343" spans="21:28" x14ac:dyDescent="0.25">
      <c r="U1343" s="24"/>
      <c r="V1343" s="24"/>
      <c r="AB1343" s="24"/>
    </row>
    <row r="1344" spans="21:28" x14ac:dyDescent="0.25">
      <c r="U1344" s="24"/>
      <c r="V1344" s="24"/>
      <c r="AB1344" s="24"/>
    </row>
    <row r="1345" spans="21:28" x14ac:dyDescent="0.25">
      <c r="U1345" s="24"/>
      <c r="V1345" s="24"/>
      <c r="AB1345" s="24"/>
    </row>
    <row r="1346" spans="21:28" x14ac:dyDescent="0.25">
      <c r="U1346" s="24"/>
      <c r="V1346" s="24"/>
      <c r="AB1346" s="24"/>
    </row>
    <row r="1347" spans="21:28" x14ac:dyDescent="0.25">
      <c r="U1347" s="24"/>
      <c r="V1347" s="24"/>
      <c r="AB1347" s="24"/>
    </row>
    <row r="1348" spans="21:28" x14ac:dyDescent="0.25">
      <c r="U1348" s="24"/>
      <c r="V1348" s="24"/>
      <c r="AB1348" s="24"/>
    </row>
    <row r="1349" spans="21:28" x14ac:dyDescent="0.25">
      <c r="U1349" s="24"/>
      <c r="V1349" s="24"/>
      <c r="AB1349" s="24"/>
    </row>
    <row r="1350" spans="21:28" x14ac:dyDescent="0.25">
      <c r="U1350" s="24"/>
      <c r="V1350" s="24"/>
      <c r="AB1350" s="24"/>
    </row>
    <row r="1351" spans="21:28" x14ac:dyDescent="0.25">
      <c r="U1351" s="24"/>
      <c r="V1351" s="24"/>
      <c r="AB1351" s="24"/>
    </row>
    <row r="1352" spans="21:28" x14ac:dyDescent="0.25">
      <c r="U1352" s="24"/>
      <c r="V1352" s="24"/>
      <c r="AB1352" s="24"/>
    </row>
    <row r="1353" spans="21:28" x14ac:dyDescent="0.25">
      <c r="U1353" s="24"/>
      <c r="V1353" s="24"/>
      <c r="AB1353" s="24"/>
    </row>
    <row r="1354" spans="21:28" x14ac:dyDescent="0.25">
      <c r="U1354" s="24"/>
      <c r="V1354" s="24"/>
      <c r="AB1354" s="24"/>
    </row>
    <row r="1355" spans="21:28" x14ac:dyDescent="0.25">
      <c r="U1355" s="24"/>
      <c r="V1355" s="24"/>
      <c r="AB1355" s="24"/>
    </row>
    <row r="1356" spans="21:28" x14ac:dyDescent="0.25">
      <c r="U1356" s="24"/>
      <c r="V1356" s="24"/>
      <c r="AB1356" s="24"/>
    </row>
    <row r="1357" spans="21:28" x14ac:dyDescent="0.25">
      <c r="U1357" s="24"/>
      <c r="V1357" s="24"/>
      <c r="AB1357" s="24"/>
    </row>
    <row r="1358" spans="21:28" x14ac:dyDescent="0.25">
      <c r="U1358" s="24"/>
      <c r="V1358" s="24"/>
      <c r="AB1358" s="24"/>
    </row>
    <row r="1359" spans="21:28" x14ac:dyDescent="0.25">
      <c r="U1359" s="24"/>
      <c r="V1359" s="24"/>
      <c r="AB1359" s="24"/>
    </row>
    <row r="1360" spans="21:28" x14ac:dyDescent="0.25">
      <c r="U1360" s="24"/>
      <c r="V1360" s="24"/>
      <c r="AB1360" s="24"/>
    </row>
    <row r="1361" spans="21:28" x14ac:dyDescent="0.25">
      <c r="U1361" s="24"/>
      <c r="V1361" s="24"/>
      <c r="AB1361" s="24"/>
    </row>
    <row r="1362" spans="21:28" x14ac:dyDescent="0.25">
      <c r="U1362" s="24"/>
      <c r="V1362" s="24"/>
      <c r="AB1362" s="24"/>
    </row>
    <row r="1363" spans="21:28" x14ac:dyDescent="0.25">
      <c r="U1363" s="24"/>
      <c r="V1363" s="24"/>
      <c r="AB1363" s="24"/>
    </row>
    <row r="1364" spans="21:28" x14ac:dyDescent="0.25">
      <c r="U1364" s="24"/>
      <c r="V1364" s="24"/>
      <c r="AB1364" s="24"/>
    </row>
    <row r="1365" spans="21:28" x14ac:dyDescent="0.25">
      <c r="U1365" s="24"/>
      <c r="V1365" s="24"/>
      <c r="AB1365" s="24"/>
    </row>
    <row r="1366" spans="21:28" x14ac:dyDescent="0.25">
      <c r="U1366" s="24"/>
      <c r="V1366" s="24"/>
      <c r="AB1366" s="24"/>
    </row>
    <row r="1367" spans="21:28" x14ac:dyDescent="0.25">
      <c r="U1367" s="24"/>
      <c r="V1367" s="24"/>
      <c r="AB1367" s="24"/>
    </row>
    <row r="1368" spans="21:28" x14ac:dyDescent="0.25">
      <c r="U1368" s="24"/>
      <c r="V1368" s="24"/>
      <c r="AB1368" s="24"/>
    </row>
    <row r="1369" spans="21:28" x14ac:dyDescent="0.25">
      <c r="U1369" s="24"/>
      <c r="V1369" s="24"/>
      <c r="AB1369" s="24"/>
    </row>
    <row r="1370" spans="21:28" x14ac:dyDescent="0.25">
      <c r="U1370" s="24"/>
      <c r="V1370" s="24"/>
      <c r="AB1370" s="24"/>
    </row>
    <row r="1371" spans="21:28" x14ac:dyDescent="0.25">
      <c r="U1371" s="24"/>
      <c r="V1371" s="24"/>
      <c r="AB1371" s="24"/>
    </row>
    <row r="1372" spans="21:28" x14ac:dyDescent="0.25">
      <c r="U1372" s="24"/>
      <c r="V1372" s="24"/>
      <c r="AB1372" s="24"/>
    </row>
    <row r="1373" spans="21:28" x14ac:dyDescent="0.25">
      <c r="U1373" s="24"/>
      <c r="V1373" s="24"/>
      <c r="AB1373" s="24"/>
    </row>
    <row r="1374" spans="21:28" x14ac:dyDescent="0.25">
      <c r="U1374" s="24"/>
      <c r="V1374" s="24"/>
      <c r="AB1374" s="24"/>
    </row>
    <row r="1375" spans="21:28" x14ac:dyDescent="0.25">
      <c r="U1375" s="24"/>
      <c r="V1375" s="24"/>
      <c r="AB1375" s="24"/>
    </row>
    <row r="1376" spans="21:28" x14ac:dyDescent="0.25">
      <c r="U1376" s="24"/>
      <c r="V1376" s="24"/>
      <c r="AB1376" s="24"/>
    </row>
    <row r="1377" spans="21:28" x14ac:dyDescent="0.25">
      <c r="U1377" s="24"/>
      <c r="V1377" s="24"/>
      <c r="AB1377" s="24"/>
    </row>
    <row r="1378" spans="21:28" x14ac:dyDescent="0.25">
      <c r="U1378" s="24"/>
      <c r="V1378" s="24"/>
      <c r="AB1378" s="24"/>
    </row>
    <row r="1379" spans="21:28" x14ac:dyDescent="0.25">
      <c r="U1379" s="24"/>
      <c r="V1379" s="24"/>
      <c r="AB1379" s="24"/>
    </row>
    <row r="1380" spans="21:28" x14ac:dyDescent="0.25">
      <c r="U1380" s="24"/>
      <c r="V1380" s="24"/>
      <c r="AB1380" s="24"/>
    </row>
    <row r="1381" spans="21:28" x14ac:dyDescent="0.25">
      <c r="U1381" s="24"/>
      <c r="V1381" s="24"/>
      <c r="AB1381" s="24"/>
    </row>
    <row r="1382" spans="21:28" x14ac:dyDescent="0.25">
      <c r="U1382" s="24"/>
      <c r="V1382" s="24"/>
      <c r="AB1382" s="24"/>
    </row>
    <row r="1383" spans="21:28" x14ac:dyDescent="0.25">
      <c r="U1383" s="24"/>
      <c r="V1383" s="24"/>
      <c r="AB1383" s="24"/>
    </row>
    <row r="1384" spans="21:28" x14ac:dyDescent="0.25">
      <c r="U1384" s="24"/>
      <c r="V1384" s="24"/>
      <c r="AB1384" s="24"/>
    </row>
    <row r="1385" spans="21:28" x14ac:dyDescent="0.25">
      <c r="U1385" s="24"/>
      <c r="V1385" s="24"/>
      <c r="AB1385" s="24"/>
    </row>
    <row r="1386" spans="21:28" x14ac:dyDescent="0.25">
      <c r="U1386" s="24"/>
      <c r="V1386" s="24"/>
      <c r="AB1386" s="24"/>
    </row>
    <row r="1387" spans="21:28" x14ac:dyDescent="0.25">
      <c r="U1387" s="24"/>
      <c r="V1387" s="24"/>
      <c r="AB1387" s="24"/>
    </row>
    <row r="1388" spans="21:28" x14ac:dyDescent="0.25">
      <c r="U1388" s="24"/>
      <c r="V1388" s="24"/>
      <c r="AB1388" s="24"/>
    </row>
    <row r="1389" spans="21:28" x14ac:dyDescent="0.25">
      <c r="U1389" s="24"/>
      <c r="V1389" s="24"/>
      <c r="AB1389" s="24"/>
    </row>
    <row r="1390" spans="21:28" x14ac:dyDescent="0.25">
      <c r="U1390" s="24"/>
      <c r="V1390" s="24"/>
      <c r="AB1390" s="24"/>
    </row>
    <row r="1391" spans="21:28" x14ac:dyDescent="0.25">
      <c r="U1391" s="24"/>
      <c r="V1391" s="24"/>
      <c r="AB1391" s="24"/>
    </row>
    <row r="1392" spans="21:28" x14ac:dyDescent="0.25">
      <c r="U1392" s="24"/>
      <c r="V1392" s="24"/>
      <c r="AB1392" s="24"/>
    </row>
    <row r="1393" spans="21:28" x14ac:dyDescent="0.25">
      <c r="U1393" s="24"/>
      <c r="V1393" s="24"/>
      <c r="AB1393" s="24"/>
    </row>
    <row r="1394" spans="21:28" x14ac:dyDescent="0.25">
      <c r="U1394" s="24"/>
      <c r="V1394" s="24"/>
      <c r="AB1394" s="24"/>
    </row>
    <row r="1395" spans="21:28" x14ac:dyDescent="0.25">
      <c r="U1395" s="24"/>
      <c r="V1395" s="24"/>
      <c r="AB1395" s="24"/>
    </row>
    <row r="1396" spans="21:28" x14ac:dyDescent="0.25">
      <c r="U1396" s="24"/>
      <c r="V1396" s="24"/>
      <c r="AB1396" s="24"/>
    </row>
    <row r="1397" spans="21:28" x14ac:dyDescent="0.25">
      <c r="U1397" s="24"/>
      <c r="V1397" s="24"/>
      <c r="AB1397" s="24"/>
    </row>
    <row r="1398" spans="21:28" x14ac:dyDescent="0.25">
      <c r="U1398" s="24"/>
      <c r="V1398" s="24"/>
      <c r="AB1398" s="24"/>
    </row>
    <row r="1399" spans="21:28" x14ac:dyDescent="0.25">
      <c r="U1399" s="24"/>
      <c r="V1399" s="24"/>
      <c r="AB1399" s="24"/>
    </row>
    <row r="1400" spans="21:28" x14ac:dyDescent="0.25">
      <c r="U1400" s="24"/>
      <c r="V1400" s="24"/>
      <c r="AB1400" s="24"/>
    </row>
    <row r="1401" spans="21:28" x14ac:dyDescent="0.25">
      <c r="U1401" s="24"/>
      <c r="V1401" s="24"/>
      <c r="AB1401" s="24"/>
    </row>
    <row r="1402" spans="21:28" x14ac:dyDescent="0.25">
      <c r="U1402" s="24"/>
      <c r="V1402" s="24"/>
      <c r="AB1402" s="24"/>
    </row>
    <row r="1403" spans="21:28" x14ac:dyDescent="0.25">
      <c r="U1403" s="24"/>
      <c r="V1403" s="24"/>
      <c r="AB1403" s="24"/>
    </row>
    <row r="1404" spans="21:28" x14ac:dyDescent="0.25">
      <c r="U1404" s="24"/>
      <c r="V1404" s="24"/>
      <c r="AB1404" s="24"/>
    </row>
    <row r="1405" spans="21:28" x14ac:dyDescent="0.25">
      <c r="U1405" s="24"/>
      <c r="V1405" s="24"/>
      <c r="AB1405" s="24"/>
    </row>
    <row r="1406" spans="21:28" x14ac:dyDescent="0.25">
      <c r="U1406" s="24"/>
      <c r="V1406" s="24"/>
      <c r="AB1406" s="24"/>
    </row>
    <row r="1407" spans="21:28" x14ac:dyDescent="0.25">
      <c r="U1407" s="24"/>
      <c r="V1407" s="24"/>
      <c r="AB1407" s="24"/>
    </row>
    <row r="1408" spans="21:28" x14ac:dyDescent="0.25">
      <c r="U1408" s="24"/>
      <c r="V1408" s="24"/>
      <c r="AB1408" s="24"/>
    </row>
    <row r="1409" spans="21:28" x14ac:dyDescent="0.25">
      <c r="U1409" s="24"/>
      <c r="V1409" s="24"/>
      <c r="AB1409" s="24"/>
    </row>
    <row r="1410" spans="21:28" x14ac:dyDescent="0.25">
      <c r="U1410" s="24"/>
      <c r="V1410" s="24"/>
      <c r="AB1410" s="24"/>
    </row>
    <row r="1411" spans="21:28" x14ac:dyDescent="0.25">
      <c r="U1411" s="24"/>
      <c r="V1411" s="24"/>
      <c r="AB1411" s="24"/>
    </row>
    <row r="1412" spans="21:28" x14ac:dyDescent="0.25">
      <c r="U1412" s="24"/>
      <c r="V1412" s="24"/>
      <c r="AB1412" s="24"/>
    </row>
    <row r="1413" spans="21:28" x14ac:dyDescent="0.25">
      <c r="U1413" s="24"/>
      <c r="V1413" s="24"/>
      <c r="AB1413" s="24"/>
    </row>
    <row r="1414" spans="21:28" x14ac:dyDescent="0.25">
      <c r="U1414" s="24"/>
      <c r="V1414" s="24"/>
      <c r="AB1414" s="24"/>
    </row>
    <row r="1415" spans="21:28" x14ac:dyDescent="0.25">
      <c r="U1415" s="24"/>
      <c r="V1415" s="24"/>
      <c r="AB1415" s="24"/>
    </row>
    <row r="1416" spans="21:28" x14ac:dyDescent="0.25">
      <c r="U1416" s="24"/>
      <c r="V1416" s="24"/>
      <c r="AB1416" s="24"/>
    </row>
    <row r="1417" spans="21:28" x14ac:dyDescent="0.25">
      <c r="U1417" s="24"/>
      <c r="V1417" s="24"/>
      <c r="AB1417" s="24"/>
    </row>
    <row r="1418" spans="21:28" x14ac:dyDescent="0.25">
      <c r="U1418" s="24"/>
      <c r="V1418" s="24"/>
      <c r="AB1418" s="24"/>
    </row>
    <row r="1419" spans="21:28" x14ac:dyDescent="0.25">
      <c r="U1419" s="24"/>
      <c r="V1419" s="24"/>
      <c r="AB1419" s="24"/>
    </row>
    <row r="1420" spans="21:28" x14ac:dyDescent="0.25">
      <c r="U1420" s="24"/>
      <c r="V1420" s="24"/>
      <c r="AB1420" s="24"/>
    </row>
    <row r="1421" spans="21:28" x14ac:dyDescent="0.25">
      <c r="U1421" s="24"/>
      <c r="V1421" s="24"/>
      <c r="AB1421" s="24"/>
    </row>
    <row r="1422" spans="21:28" x14ac:dyDescent="0.25">
      <c r="U1422" s="24"/>
      <c r="V1422" s="24"/>
      <c r="AB1422" s="24"/>
    </row>
    <row r="1423" spans="21:28" x14ac:dyDescent="0.25">
      <c r="U1423" s="24"/>
      <c r="V1423" s="24"/>
      <c r="AB1423" s="24"/>
    </row>
    <row r="1424" spans="21:28" x14ac:dyDescent="0.25">
      <c r="U1424" s="24"/>
      <c r="V1424" s="24"/>
      <c r="AB1424" s="24"/>
    </row>
    <row r="1425" spans="21:28" x14ac:dyDescent="0.25">
      <c r="U1425" s="24"/>
      <c r="V1425" s="24"/>
      <c r="AB1425" s="24"/>
    </row>
    <row r="1426" spans="21:28" x14ac:dyDescent="0.25">
      <c r="U1426" s="24"/>
      <c r="V1426" s="24"/>
      <c r="AB1426" s="24"/>
    </row>
    <row r="1427" spans="21:28" x14ac:dyDescent="0.25">
      <c r="U1427" s="24"/>
      <c r="V1427" s="24"/>
      <c r="AB1427" s="24"/>
    </row>
    <row r="1428" spans="21:28" x14ac:dyDescent="0.25">
      <c r="U1428" s="24"/>
      <c r="V1428" s="24"/>
      <c r="AB1428" s="24"/>
    </row>
    <row r="1429" spans="21:28" x14ac:dyDescent="0.25">
      <c r="U1429" s="24"/>
      <c r="V1429" s="24"/>
      <c r="AB1429" s="24"/>
    </row>
    <row r="1430" spans="21:28" x14ac:dyDescent="0.25">
      <c r="U1430" s="24"/>
      <c r="V1430" s="24"/>
      <c r="AB1430" s="24"/>
    </row>
    <row r="1431" spans="21:28" x14ac:dyDescent="0.25">
      <c r="U1431" s="24"/>
      <c r="V1431" s="24"/>
      <c r="AB1431" s="24"/>
    </row>
    <row r="1432" spans="21:28" x14ac:dyDescent="0.25">
      <c r="U1432" s="24"/>
      <c r="V1432" s="24"/>
      <c r="AB1432" s="24"/>
    </row>
    <row r="1433" spans="21:28" x14ac:dyDescent="0.25">
      <c r="U1433" s="24"/>
      <c r="V1433" s="24"/>
      <c r="AB1433" s="24"/>
    </row>
    <row r="1434" spans="21:28" x14ac:dyDescent="0.25">
      <c r="U1434" s="24"/>
      <c r="V1434" s="24"/>
      <c r="AB1434" s="24"/>
    </row>
    <row r="1435" spans="21:28" x14ac:dyDescent="0.25">
      <c r="U1435" s="24"/>
      <c r="V1435" s="24"/>
      <c r="AB1435" s="24"/>
    </row>
    <row r="1436" spans="21:28" x14ac:dyDescent="0.25">
      <c r="U1436" s="24"/>
      <c r="V1436" s="24"/>
      <c r="AB1436" s="24"/>
    </row>
    <row r="1437" spans="21:28" x14ac:dyDescent="0.25">
      <c r="U1437" s="24"/>
      <c r="V1437" s="24"/>
      <c r="AB1437" s="24"/>
    </row>
    <row r="1438" spans="21:28" x14ac:dyDescent="0.25">
      <c r="U1438" s="24"/>
      <c r="V1438" s="24"/>
      <c r="AB1438" s="24"/>
    </row>
    <row r="1439" spans="21:28" x14ac:dyDescent="0.25">
      <c r="U1439" s="24"/>
      <c r="V1439" s="24"/>
      <c r="AB1439" s="24"/>
    </row>
    <row r="1440" spans="21:28" x14ac:dyDescent="0.25">
      <c r="U1440" s="24"/>
      <c r="V1440" s="24"/>
      <c r="AB1440" s="24"/>
    </row>
    <row r="1441" spans="21:28" x14ac:dyDescent="0.25">
      <c r="U1441" s="24"/>
      <c r="V1441" s="24"/>
      <c r="AB1441" s="24"/>
    </row>
    <row r="1442" spans="21:28" x14ac:dyDescent="0.25">
      <c r="U1442" s="24"/>
      <c r="V1442" s="24"/>
      <c r="AB1442" s="24"/>
    </row>
    <row r="1443" spans="21:28" x14ac:dyDescent="0.25">
      <c r="U1443" s="24"/>
      <c r="V1443" s="24"/>
      <c r="AB1443" s="24"/>
    </row>
    <row r="1444" spans="21:28" x14ac:dyDescent="0.25">
      <c r="U1444" s="24"/>
      <c r="V1444" s="24"/>
      <c r="AB1444" s="24"/>
    </row>
    <row r="1445" spans="21:28" x14ac:dyDescent="0.25">
      <c r="U1445" s="24"/>
      <c r="V1445" s="24"/>
      <c r="AB1445" s="24"/>
    </row>
    <row r="1446" spans="21:28" x14ac:dyDescent="0.25">
      <c r="U1446" s="24"/>
      <c r="V1446" s="24"/>
      <c r="AB1446" s="24"/>
    </row>
    <row r="1447" spans="21:28" x14ac:dyDescent="0.25">
      <c r="U1447" s="24"/>
      <c r="V1447" s="24"/>
      <c r="AB1447" s="24"/>
    </row>
    <row r="1448" spans="21:28" x14ac:dyDescent="0.25">
      <c r="U1448" s="24"/>
      <c r="V1448" s="24"/>
      <c r="AB1448" s="24"/>
    </row>
    <row r="1449" spans="21:28" x14ac:dyDescent="0.25">
      <c r="U1449" s="24"/>
      <c r="V1449" s="24"/>
      <c r="AB1449" s="24"/>
    </row>
    <row r="1450" spans="21:28" x14ac:dyDescent="0.25">
      <c r="U1450" s="24"/>
      <c r="V1450" s="24"/>
      <c r="AB1450" s="24"/>
    </row>
    <row r="1451" spans="21:28" x14ac:dyDescent="0.25">
      <c r="U1451" s="24"/>
      <c r="V1451" s="24"/>
      <c r="AB1451" s="24"/>
    </row>
    <row r="1452" spans="21:28" x14ac:dyDescent="0.25">
      <c r="U1452" s="24"/>
      <c r="V1452" s="24"/>
      <c r="AB1452" s="24"/>
    </row>
    <row r="1453" spans="21:28" x14ac:dyDescent="0.25">
      <c r="U1453" s="24"/>
      <c r="V1453" s="24"/>
      <c r="AB1453" s="24"/>
    </row>
    <row r="1454" spans="21:28" x14ac:dyDescent="0.25">
      <c r="U1454" s="24"/>
      <c r="V1454" s="24"/>
      <c r="AB1454" s="24"/>
    </row>
    <row r="1455" spans="21:28" x14ac:dyDescent="0.25">
      <c r="U1455" s="24"/>
      <c r="V1455" s="24"/>
      <c r="AB1455" s="24"/>
    </row>
    <row r="1456" spans="21:28" x14ac:dyDescent="0.25">
      <c r="U1456" s="24"/>
      <c r="V1456" s="24"/>
      <c r="AB1456" s="24"/>
    </row>
    <row r="1457" spans="21:28" x14ac:dyDescent="0.25">
      <c r="U1457" s="24"/>
      <c r="V1457" s="24"/>
      <c r="AB1457" s="24"/>
    </row>
    <row r="1458" spans="21:28" x14ac:dyDescent="0.25">
      <c r="U1458" s="24"/>
      <c r="V1458" s="24"/>
      <c r="AB1458" s="24"/>
    </row>
    <row r="1459" spans="21:28" x14ac:dyDescent="0.25">
      <c r="U1459" s="24"/>
      <c r="V1459" s="24"/>
      <c r="AB1459" s="24"/>
    </row>
    <row r="1460" spans="21:28" x14ac:dyDescent="0.25">
      <c r="U1460" s="24"/>
      <c r="V1460" s="24"/>
      <c r="AB1460" s="24"/>
    </row>
    <row r="1461" spans="21:28" x14ac:dyDescent="0.25">
      <c r="U1461" s="24"/>
      <c r="V1461" s="24"/>
      <c r="AB1461" s="24"/>
    </row>
    <row r="1462" spans="21:28" x14ac:dyDescent="0.25">
      <c r="U1462" s="24"/>
      <c r="V1462" s="24"/>
      <c r="AB1462" s="24"/>
    </row>
    <row r="1463" spans="21:28" x14ac:dyDescent="0.25">
      <c r="U1463" s="24"/>
      <c r="V1463" s="24"/>
      <c r="AB1463" s="24"/>
    </row>
    <row r="1464" spans="21:28" x14ac:dyDescent="0.25">
      <c r="U1464" s="24"/>
      <c r="V1464" s="24"/>
      <c r="AB1464" s="24"/>
    </row>
    <row r="1465" spans="21:28" x14ac:dyDescent="0.25">
      <c r="U1465" s="24"/>
      <c r="V1465" s="24"/>
      <c r="AB1465" s="24"/>
    </row>
    <row r="1466" spans="21:28" x14ac:dyDescent="0.25">
      <c r="U1466" s="24"/>
      <c r="V1466" s="24"/>
      <c r="AB1466" s="24"/>
    </row>
    <row r="1467" spans="21:28" x14ac:dyDescent="0.25">
      <c r="U1467" s="24"/>
      <c r="V1467" s="24"/>
      <c r="AB1467" s="24"/>
    </row>
    <row r="1468" spans="21:28" x14ac:dyDescent="0.25">
      <c r="U1468" s="24"/>
      <c r="V1468" s="24"/>
      <c r="AB1468" s="24"/>
    </row>
    <row r="1469" spans="21:28" x14ac:dyDescent="0.25">
      <c r="U1469" s="24"/>
      <c r="V1469" s="24"/>
      <c r="AB1469" s="24"/>
    </row>
    <row r="1470" spans="21:28" x14ac:dyDescent="0.25">
      <c r="U1470" s="24"/>
      <c r="V1470" s="24"/>
      <c r="AB1470" s="24"/>
    </row>
    <row r="1471" spans="21:28" x14ac:dyDescent="0.25">
      <c r="U1471" s="24"/>
      <c r="V1471" s="24"/>
      <c r="AB1471" s="24"/>
    </row>
    <row r="1472" spans="21:28" x14ac:dyDescent="0.25">
      <c r="U1472" s="24"/>
      <c r="V1472" s="24"/>
      <c r="AB1472" s="24"/>
    </row>
    <row r="1473" spans="21:28" x14ac:dyDescent="0.25">
      <c r="U1473" s="24"/>
      <c r="V1473" s="24"/>
      <c r="AB1473" s="24"/>
    </row>
    <row r="1474" spans="21:28" x14ac:dyDescent="0.25">
      <c r="U1474" s="24"/>
      <c r="V1474" s="24"/>
      <c r="AB1474" s="24"/>
    </row>
    <row r="1475" spans="21:28" x14ac:dyDescent="0.25">
      <c r="U1475" s="24"/>
      <c r="V1475" s="24"/>
      <c r="AB1475" s="24"/>
    </row>
    <row r="1476" spans="21:28" x14ac:dyDescent="0.25">
      <c r="U1476" s="24"/>
      <c r="V1476" s="24"/>
      <c r="AB1476" s="24"/>
    </row>
    <row r="1477" spans="21:28" x14ac:dyDescent="0.25">
      <c r="U1477" s="24"/>
      <c r="V1477" s="24"/>
      <c r="AB1477" s="24"/>
    </row>
    <row r="1478" spans="21:28" x14ac:dyDescent="0.25">
      <c r="U1478" s="24"/>
      <c r="V1478" s="24"/>
      <c r="AB1478" s="24"/>
    </row>
    <row r="1479" spans="21:28" x14ac:dyDescent="0.25">
      <c r="U1479" s="24"/>
      <c r="V1479" s="24"/>
      <c r="AB1479" s="24"/>
    </row>
    <row r="1480" spans="21:28" x14ac:dyDescent="0.25">
      <c r="U1480" s="24"/>
      <c r="V1480" s="24"/>
      <c r="AB1480" s="24"/>
    </row>
    <row r="1481" spans="21:28" x14ac:dyDescent="0.25">
      <c r="U1481" s="24"/>
      <c r="V1481" s="24"/>
      <c r="AB1481" s="24"/>
    </row>
    <row r="1482" spans="21:28" x14ac:dyDescent="0.25">
      <c r="U1482" s="24"/>
      <c r="V1482" s="24"/>
      <c r="AB1482" s="24"/>
    </row>
    <row r="1483" spans="21:28" x14ac:dyDescent="0.25">
      <c r="U1483" s="24"/>
      <c r="V1483" s="24"/>
      <c r="AB1483" s="24"/>
    </row>
    <row r="1484" spans="21:28" x14ac:dyDescent="0.25">
      <c r="U1484" s="24"/>
      <c r="V1484" s="24"/>
      <c r="AB1484" s="24"/>
    </row>
    <row r="1485" spans="21:28" x14ac:dyDescent="0.25">
      <c r="U1485" s="24"/>
      <c r="V1485" s="24"/>
      <c r="AB1485" s="24"/>
    </row>
    <row r="1486" spans="21:28" x14ac:dyDescent="0.25">
      <c r="U1486" s="24"/>
      <c r="V1486" s="24"/>
      <c r="AB1486" s="24"/>
    </row>
    <row r="1487" spans="21:28" x14ac:dyDescent="0.25">
      <c r="U1487" s="24"/>
      <c r="V1487" s="24"/>
      <c r="AB1487" s="24"/>
    </row>
    <row r="1488" spans="21:28" x14ac:dyDescent="0.25">
      <c r="U1488" s="24"/>
      <c r="V1488" s="24"/>
      <c r="AB1488" s="24"/>
    </row>
    <row r="1489" spans="21:28" x14ac:dyDescent="0.25">
      <c r="U1489" s="24"/>
      <c r="V1489" s="24"/>
      <c r="AB1489" s="24"/>
    </row>
    <row r="1490" spans="21:28" x14ac:dyDescent="0.25">
      <c r="U1490" s="24"/>
      <c r="V1490" s="24"/>
      <c r="AB1490" s="24"/>
    </row>
    <row r="1491" spans="21:28" x14ac:dyDescent="0.25">
      <c r="U1491" s="24"/>
      <c r="V1491" s="24"/>
      <c r="AB1491" s="24"/>
    </row>
    <row r="1492" spans="21:28" x14ac:dyDescent="0.25">
      <c r="U1492" s="24"/>
      <c r="V1492" s="24"/>
      <c r="AB1492" s="24"/>
    </row>
    <row r="1493" spans="21:28" x14ac:dyDescent="0.25">
      <c r="U1493" s="24"/>
      <c r="V1493" s="24"/>
      <c r="AB1493" s="24"/>
    </row>
    <row r="1494" spans="21:28" x14ac:dyDescent="0.25">
      <c r="U1494" s="24"/>
      <c r="V1494" s="24"/>
      <c r="AB1494" s="24"/>
    </row>
    <row r="1495" spans="21:28" x14ac:dyDescent="0.25">
      <c r="U1495" s="24"/>
      <c r="V1495" s="24"/>
      <c r="AB1495" s="24"/>
    </row>
    <row r="1496" spans="21:28" x14ac:dyDescent="0.25">
      <c r="U1496" s="24"/>
      <c r="V1496" s="24"/>
      <c r="AB1496" s="24"/>
    </row>
    <row r="1497" spans="21:28" x14ac:dyDescent="0.25">
      <c r="U1497" s="24"/>
      <c r="V1497" s="24"/>
      <c r="AB1497" s="24"/>
    </row>
    <row r="1498" spans="21:28" x14ac:dyDescent="0.25">
      <c r="U1498" s="24"/>
      <c r="V1498" s="24"/>
      <c r="AB1498" s="24"/>
    </row>
    <row r="1499" spans="21:28" x14ac:dyDescent="0.25">
      <c r="U1499" s="24"/>
      <c r="V1499" s="24"/>
      <c r="AB1499" s="24"/>
    </row>
    <row r="1500" spans="21:28" x14ac:dyDescent="0.25">
      <c r="U1500" s="24"/>
      <c r="V1500" s="24"/>
      <c r="AB1500" s="24"/>
    </row>
    <row r="1501" spans="21:28" x14ac:dyDescent="0.25">
      <c r="U1501" s="24"/>
      <c r="V1501" s="24"/>
      <c r="AB1501" s="24"/>
    </row>
    <row r="1502" spans="21:28" x14ac:dyDescent="0.25">
      <c r="U1502" s="24"/>
      <c r="V1502" s="24"/>
      <c r="AB1502" s="24"/>
    </row>
    <row r="1503" spans="21:28" x14ac:dyDescent="0.25">
      <c r="U1503" s="24"/>
      <c r="V1503" s="24"/>
      <c r="AB1503" s="24"/>
    </row>
    <row r="1504" spans="21:28" x14ac:dyDescent="0.25">
      <c r="U1504" s="24"/>
      <c r="V1504" s="24"/>
      <c r="AB1504" s="24"/>
    </row>
    <row r="1505" spans="21:28" x14ac:dyDescent="0.25">
      <c r="U1505" s="24"/>
      <c r="V1505" s="24"/>
      <c r="AB1505" s="24"/>
    </row>
    <row r="1506" spans="21:28" x14ac:dyDescent="0.25">
      <c r="U1506" s="24"/>
      <c r="V1506" s="24"/>
      <c r="AB1506" s="24"/>
    </row>
    <row r="1507" spans="21:28" x14ac:dyDescent="0.25">
      <c r="U1507" s="24"/>
      <c r="V1507" s="24"/>
      <c r="AB1507" s="24"/>
    </row>
    <row r="1508" spans="21:28" x14ac:dyDescent="0.25">
      <c r="U1508" s="24"/>
      <c r="V1508" s="24"/>
      <c r="AB1508" s="24"/>
    </row>
    <row r="1509" spans="21:28" x14ac:dyDescent="0.25">
      <c r="U1509" s="24"/>
      <c r="V1509" s="24"/>
      <c r="AB1509" s="24"/>
    </row>
    <row r="1510" spans="21:28" x14ac:dyDescent="0.25">
      <c r="U1510" s="24"/>
      <c r="V1510" s="24"/>
      <c r="AB1510" s="24"/>
    </row>
    <row r="1511" spans="21:28" x14ac:dyDescent="0.25">
      <c r="U1511" s="24"/>
      <c r="V1511" s="24"/>
      <c r="AB1511" s="24"/>
    </row>
    <row r="1512" spans="21:28" x14ac:dyDescent="0.25">
      <c r="U1512" s="24"/>
      <c r="V1512" s="24"/>
      <c r="AB1512" s="24"/>
    </row>
  </sheetData>
  <mergeCells count="39">
    <mergeCell ref="C1:AP1"/>
    <mergeCell ref="A2:B5"/>
    <mergeCell ref="C2:C5"/>
    <mergeCell ref="D2:I2"/>
    <mergeCell ref="J2:U2"/>
    <mergeCell ref="V2:AA2"/>
    <mergeCell ref="AB2:AG2"/>
    <mergeCell ref="AH2:AP2"/>
    <mergeCell ref="AQ2:AT2"/>
    <mergeCell ref="D3:I3"/>
    <mergeCell ref="J3:U3"/>
    <mergeCell ref="V3:AA3"/>
    <mergeCell ref="AB3:AG3"/>
    <mergeCell ref="AH3:AP3"/>
    <mergeCell ref="Y19:AA19"/>
    <mergeCell ref="D28:I28"/>
    <mergeCell ref="D31:I31"/>
    <mergeCell ref="J31:U31"/>
    <mergeCell ref="AB31:AG31"/>
    <mergeCell ref="AQ32:AR32"/>
    <mergeCell ref="V37:W37"/>
    <mergeCell ref="V43:W43"/>
    <mergeCell ref="Y45:AA45"/>
    <mergeCell ref="D49:I49"/>
    <mergeCell ref="J49:U49"/>
    <mergeCell ref="V49:AA49"/>
    <mergeCell ref="AH49:AP49"/>
    <mergeCell ref="AQ49:AT49"/>
    <mergeCell ref="F32:I32"/>
    <mergeCell ref="J32:U32"/>
    <mergeCell ref="V35:W35"/>
    <mergeCell ref="AQ35:AT35"/>
    <mergeCell ref="AQ37:AT37"/>
    <mergeCell ref="AQ39:AT39"/>
    <mergeCell ref="V48:X48"/>
    <mergeCell ref="A57:A61"/>
    <mergeCell ref="F58:I58"/>
    <mergeCell ref="M58:T58"/>
    <mergeCell ref="D59:S59"/>
  </mergeCells>
  <printOptions gridLines="1"/>
  <pageMargins left="0.94488188976377963" right="0.55118110236220474" top="0.98425196850393704" bottom="0.35433070866141736" header="0.62992125984251968" footer="0.31496062992125984"/>
  <pageSetup paperSize="8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12"/>
  <sheetViews>
    <sheetView topLeftCell="A22" zoomScale="50" zoomScaleNormal="50" workbookViewId="0">
      <pane xSplit="1" topLeftCell="F1" activePane="topRight" state="frozen"/>
      <selection activeCell="A2" sqref="A2"/>
      <selection pane="topRight" activeCell="K39" sqref="K39"/>
    </sheetView>
  </sheetViews>
  <sheetFormatPr defaultColWidth="11.42578125" defaultRowHeight="15" x14ac:dyDescent="0.25"/>
  <cols>
    <col min="1" max="1" width="23.7109375" style="2" customWidth="1"/>
    <col min="2" max="2" width="19.140625" style="2" bestFit="1" customWidth="1"/>
    <col min="3" max="3" width="12.28515625" style="1" bestFit="1" customWidth="1"/>
    <col min="4" max="4" width="9" style="1" bestFit="1" customWidth="1"/>
    <col min="5" max="7" width="8" style="1" bestFit="1" customWidth="1"/>
    <col min="8" max="8" width="9" style="1" bestFit="1" customWidth="1"/>
    <col min="9" max="9" width="8" style="1" bestFit="1" customWidth="1"/>
    <col min="10" max="10" width="9" style="1" bestFit="1" customWidth="1"/>
    <col min="11" max="12" width="8" style="1" bestFit="1" customWidth="1"/>
    <col min="13" max="13" width="7.5703125" style="1" customWidth="1"/>
    <col min="14" max="14" width="9" style="1" bestFit="1" customWidth="1"/>
    <col min="15" max="15" width="8" style="1" bestFit="1" customWidth="1"/>
    <col min="16" max="18" width="8.28515625" style="1" hidden="1" customWidth="1"/>
    <col min="19" max="20" width="8" style="24" bestFit="1" customWidth="1"/>
    <col min="21" max="21" width="8" style="25" bestFit="1" customWidth="1"/>
    <col min="22" max="22" width="9" style="23" bestFit="1" customWidth="1"/>
    <col min="23" max="23" width="8" style="24" bestFit="1" customWidth="1"/>
    <col min="24" max="24" width="9" style="24" bestFit="1" customWidth="1"/>
    <col min="25" max="27" width="8" style="24" bestFit="1" customWidth="1"/>
    <col min="28" max="28" width="9" style="1" bestFit="1" customWidth="1"/>
    <col min="29" max="31" width="8" style="1" bestFit="1" customWidth="1"/>
    <col min="32" max="32" width="9" style="1" bestFit="1" customWidth="1"/>
    <col min="33" max="33" width="8" style="1" bestFit="1" customWidth="1"/>
    <col min="34" max="34" width="9" style="1" bestFit="1" customWidth="1"/>
    <col min="35" max="37" width="8" style="1" bestFit="1" customWidth="1"/>
    <col min="38" max="38" width="9" style="1" bestFit="1" customWidth="1"/>
    <col min="39" max="42" width="8" style="1" bestFit="1" customWidth="1"/>
    <col min="43" max="43" width="10" style="1" customWidth="1"/>
    <col min="44" max="16384" width="11.42578125" style="1"/>
  </cols>
  <sheetData>
    <row r="1" spans="1:48" ht="53.25" customHeight="1" thickBot="1" x14ac:dyDescent="0.3">
      <c r="A1" s="3"/>
      <c r="B1" s="3"/>
      <c r="C1" s="96" t="s">
        <v>113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</row>
    <row r="2" spans="1:48" ht="15" customHeight="1" thickBot="1" x14ac:dyDescent="0.3">
      <c r="A2" s="97" t="s">
        <v>1</v>
      </c>
      <c r="B2" s="98"/>
      <c r="C2" s="103" t="s">
        <v>8</v>
      </c>
      <c r="D2" s="93" t="s">
        <v>86</v>
      </c>
      <c r="E2" s="94"/>
      <c r="F2" s="94"/>
      <c r="G2" s="94"/>
      <c r="H2" s="94"/>
      <c r="I2" s="95"/>
      <c r="J2" s="106" t="s">
        <v>87</v>
      </c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8"/>
      <c r="V2" s="93" t="s">
        <v>88</v>
      </c>
      <c r="W2" s="94"/>
      <c r="X2" s="94"/>
      <c r="Y2" s="94"/>
      <c r="Z2" s="94"/>
      <c r="AA2" s="95"/>
      <c r="AB2" s="93" t="s">
        <v>89</v>
      </c>
      <c r="AC2" s="94"/>
      <c r="AD2" s="94"/>
      <c r="AE2" s="94"/>
      <c r="AF2" s="94"/>
      <c r="AG2" s="95"/>
      <c r="AH2" s="93" t="s">
        <v>90</v>
      </c>
      <c r="AI2" s="94"/>
      <c r="AJ2" s="94"/>
      <c r="AK2" s="94"/>
      <c r="AL2" s="94"/>
      <c r="AM2" s="94"/>
      <c r="AN2" s="94"/>
      <c r="AO2" s="94"/>
      <c r="AP2" s="95"/>
      <c r="AQ2" s="91" t="s">
        <v>117</v>
      </c>
      <c r="AR2" s="92"/>
      <c r="AS2" s="92"/>
      <c r="AT2" s="92"/>
    </row>
    <row r="3" spans="1:48" ht="12" customHeight="1" thickBot="1" x14ac:dyDescent="0.3">
      <c r="A3" s="99"/>
      <c r="B3" s="100"/>
      <c r="C3" s="104"/>
      <c r="D3" s="93" t="s">
        <v>0</v>
      </c>
      <c r="E3" s="94"/>
      <c r="F3" s="94"/>
      <c r="G3" s="94"/>
      <c r="H3" s="94"/>
      <c r="I3" s="95"/>
      <c r="J3" s="93" t="s">
        <v>0</v>
      </c>
      <c r="K3" s="94"/>
      <c r="L3" s="94"/>
      <c r="M3" s="94"/>
      <c r="N3" s="94"/>
      <c r="O3" s="94"/>
      <c r="P3" s="94"/>
      <c r="Q3" s="94"/>
      <c r="R3" s="94"/>
      <c r="S3" s="94"/>
      <c r="T3" s="94"/>
      <c r="U3" s="95"/>
      <c r="V3" s="93" t="s">
        <v>0</v>
      </c>
      <c r="W3" s="94"/>
      <c r="X3" s="94"/>
      <c r="Y3" s="94"/>
      <c r="Z3" s="94"/>
      <c r="AA3" s="95"/>
      <c r="AB3" s="93" t="s">
        <v>0</v>
      </c>
      <c r="AC3" s="94"/>
      <c r="AD3" s="94"/>
      <c r="AE3" s="94"/>
      <c r="AF3" s="94"/>
      <c r="AG3" s="95"/>
      <c r="AH3" s="93" t="s">
        <v>0</v>
      </c>
      <c r="AI3" s="94"/>
      <c r="AJ3" s="94"/>
      <c r="AK3" s="94"/>
      <c r="AL3" s="94"/>
      <c r="AM3" s="94"/>
      <c r="AN3" s="94"/>
      <c r="AO3" s="94"/>
      <c r="AP3" s="95"/>
    </row>
    <row r="4" spans="1:48" ht="31.5" customHeight="1" x14ac:dyDescent="0.25">
      <c r="A4" s="99"/>
      <c r="B4" s="100"/>
      <c r="C4" s="104"/>
      <c r="D4" s="6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6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/>
      <c r="Q4" s="7"/>
      <c r="R4" s="7"/>
      <c r="S4" s="27" t="s">
        <v>79</v>
      </c>
      <c r="T4" s="27" t="s">
        <v>80</v>
      </c>
      <c r="U4" s="28" t="s">
        <v>81</v>
      </c>
      <c r="V4" s="26" t="s">
        <v>13</v>
      </c>
      <c r="W4" s="27" t="s">
        <v>14</v>
      </c>
      <c r="X4" s="27" t="s">
        <v>15</v>
      </c>
      <c r="Y4" s="27" t="s">
        <v>16</v>
      </c>
      <c r="Z4" s="27" t="s">
        <v>17</v>
      </c>
      <c r="AA4" s="27" t="s">
        <v>18</v>
      </c>
      <c r="AB4" s="26" t="s">
        <v>13</v>
      </c>
      <c r="AC4" s="27" t="s">
        <v>14</v>
      </c>
      <c r="AD4" s="27" t="s">
        <v>15</v>
      </c>
      <c r="AE4" s="27" t="s">
        <v>16</v>
      </c>
      <c r="AF4" s="27" t="s">
        <v>17</v>
      </c>
      <c r="AG4" s="28" t="s">
        <v>18</v>
      </c>
      <c r="AH4" s="6" t="s">
        <v>13</v>
      </c>
      <c r="AI4" s="7" t="s">
        <v>14</v>
      </c>
      <c r="AJ4" s="7" t="s">
        <v>15</v>
      </c>
      <c r="AK4" s="7" t="s">
        <v>16</v>
      </c>
      <c r="AL4" s="7" t="s">
        <v>17</v>
      </c>
      <c r="AM4" s="7" t="s">
        <v>18</v>
      </c>
      <c r="AN4" s="7" t="s">
        <v>79</v>
      </c>
      <c r="AO4" s="7" t="s">
        <v>80</v>
      </c>
      <c r="AP4" s="28" t="s">
        <v>81</v>
      </c>
    </row>
    <row r="5" spans="1:48" ht="15.4" customHeight="1" thickBot="1" x14ac:dyDescent="0.3">
      <c r="A5" s="101"/>
      <c r="B5" s="102"/>
      <c r="C5" s="105"/>
      <c r="D5" s="17">
        <v>1</v>
      </c>
      <c r="E5" s="18">
        <v>2</v>
      </c>
      <c r="F5" s="18">
        <v>3</v>
      </c>
      <c r="G5" s="18">
        <v>4</v>
      </c>
      <c r="H5" s="18">
        <v>5</v>
      </c>
      <c r="I5" s="18">
        <v>6</v>
      </c>
      <c r="J5" s="17">
        <v>1</v>
      </c>
      <c r="K5" s="18">
        <v>2</v>
      </c>
      <c r="L5" s="18">
        <v>3</v>
      </c>
      <c r="M5" s="18">
        <v>4</v>
      </c>
      <c r="N5" s="18">
        <v>5</v>
      </c>
      <c r="O5" s="18">
        <v>6</v>
      </c>
      <c r="P5" s="18"/>
      <c r="Q5" s="18"/>
      <c r="R5" s="18"/>
      <c r="S5" s="30" t="s">
        <v>82</v>
      </c>
      <c r="T5" s="30">
        <v>7</v>
      </c>
      <c r="U5" s="31">
        <v>8</v>
      </c>
      <c r="V5" s="29">
        <v>1</v>
      </c>
      <c r="W5" s="30">
        <v>2</v>
      </c>
      <c r="X5" s="30">
        <v>3</v>
      </c>
      <c r="Y5" s="30">
        <v>4</v>
      </c>
      <c r="Z5" s="30">
        <v>5</v>
      </c>
      <c r="AA5" s="30">
        <v>6</v>
      </c>
      <c r="AB5" s="29">
        <v>1</v>
      </c>
      <c r="AC5" s="30">
        <v>2</v>
      </c>
      <c r="AD5" s="30">
        <v>3</v>
      </c>
      <c r="AE5" s="30">
        <v>4</v>
      </c>
      <c r="AF5" s="30">
        <v>5</v>
      </c>
      <c r="AG5" s="31">
        <v>6</v>
      </c>
      <c r="AH5" s="17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30" t="s">
        <v>82</v>
      </c>
      <c r="AO5" s="18">
        <v>7</v>
      </c>
      <c r="AP5" s="19">
        <v>8</v>
      </c>
    </row>
    <row r="6" spans="1:48" s="5" customFormat="1" ht="30" hidden="1" customHeight="1" thickBot="1" x14ac:dyDescent="0.3">
      <c r="A6" s="15" t="s">
        <v>19</v>
      </c>
      <c r="B6" s="13" t="s">
        <v>20</v>
      </c>
      <c r="C6" s="8" t="s">
        <v>2</v>
      </c>
      <c r="D6" s="20"/>
      <c r="E6" s="10"/>
      <c r="F6" s="10"/>
      <c r="G6" s="10"/>
      <c r="H6" s="10"/>
      <c r="I6" s="10"/>
      <c r="J6" s="12"/>
      <c r="K6" s="10"/>
      <c r="L6" s="9"/>
      <c r="M6" s="10"/>
      <c r="N6" s="9"/>
      <c r="O6" s="10"/>
      <c r="P6" s="10"/>
      <c r="Q6" s="10"/>
      <c r="R6" s="10"/>
      <c r="S6" s="10"/>
      <c r="T6" s="10"/>
      <c r="U6" s="11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2"/>
      <c r="AI6" s="10"/>
      <c r="AJ6" s="10"/>
      <c r="AK6" s="9"/>
      <c r="AL6" s="10"/>
      <c r="AM6" s="11"/>
      <c r="AN6" s="10"/>
      <c r="AO6" s="10"/>
      <c r="AP6" s="11"/>
      <c r="AQ6" s="42"/>
      <c r="AR6" s="42"/>
      <c r="AS6" s="42"/>
      <c r="AT6" s="42"/>
      <c r="AU6" s="42"/>
    </row>
    <row r="7" spans="1:48" s="5" customFormat="1" ht="30" customHeight="1" x14ac:dyDescent="0.25">
      <c r="A7" s="14" t="s">
        <v>21</v>
      </c>
      <c r="B7" s="14" t="s">
        <v>22</v>
      </c>
      <c r="C7" s="44" t="s">
        <v>2</v>
      </c>
      <c r="D7" s="55"/>
      <c r="E7" s="8"/>
      <c r="F7" s="8"/>
      <c r="H7" s="8"/>
      <c r="I7" s="8"/>
      <c r="J7" s="55"/>
      <c r="K7" s="8"/>
      <c r="L7" s="8"/>
      <c r="M7" s="8"/>
      <c r="N7" s="8"/>
      <c r="O7" s="8"/>
      <c r="P7" s="8"/>
      <c r="Q7" s="8"/>
      <c r="R7" s="4"/>
      <c r="S7" s="8"/>
      <c r="T7" s="8"/>
      <c r="U7" s="8"/>
      <c r="V7" s="56"/>
      <c r="W7" s="53"/>
      <c r="X7" s="53"/>
      <c r="Y7" s="53"/>
      <c r="Z7" s="53"/>
      <c r="AA7" s="54"/>
      <c r="AB7" s="55"/>
      <c r="AC7" s="8"/>
      <c r="AD7" s="8"/>
      <c r="AE7" s="8"/>
      <c r="AF7" s="8"/>
      <c r="AG7" s="4"/>
      <c r="AH7" s="8"/>
      <c r="AI7" s="8"/>
      <c r="AJ7" s="8"/>
      <c r="AK7" s="8"/>
      <c r="AL7" s="8"/>
      <c r="AM7" s="8"/>
      <c r="AN7" s="8"/>
      <c r="AO7" s="8"/>
      <c r="AP7" s="4"/>
      <c r="AQ7" s="42"/>
      <c r="AR7" s="42"/>
      <c r="AS7" s="42"/>
      <c r="AT7" s="42"/>
      <c r="AU7" s="42"/>
    </row>
    <row r="8" spans="1:48" s="5" customFormat="1" ht="30" customHeight="1" x14ac:dyDescent="0.25">
      <c r="A8" s="14" t="s">
        <v>23</v>
      </c>
      <c r="B8" s="14" t="s">
        <v>24</v>
      </c>
      <c r="C8" s="44" t="s">
        <v>2</v>
      </c>
      <c r="D8" s="56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3"/>
      <c r="R8" s="54"/>
      <c r="V8" s="56"/>
      <c r="W8" s="53"/>
      <c r="X8" s="53"/>
      <c r="Z8" s="53"/>
      <c r="AA8" s="54"/>
      <c r="AB8" s="56"/>
      <c r="AC8" s="53"/>
      <c r="AD8" s="53"/>
      <c r="AE8" s="53"/>
      <c r="AF8" s="53"/>
      <c r="AG8" s="54"/>
      <c r="AH8" s="53"/>
      <c r="AI8" s="53"/>
      <c r="AJ8" s="53"/>
      <c r="AK8" s="53"/>
      <c r="AL8" s="53"/>
      <c r="AM8" s="53"/>
      <c r="AN8" s="53"/>
      <c r="AO8" s="53"/>
      <c r="AP8" s="54"/>
      <c r="AQ8" s="42"/>
      <c r="AS8" s="42"/>
      <c r="AT8" s="42"/>
      <c r="AU8" s="42"/>
      <c r="AV8" s="42"/>
    </row>
    <row r="9" spans="1:48" s="5" customFormat="1" ht="30" hidden="1" customHeight="1" x14ac:dyDescent="0.25">
      <c r="A9" s="14" t="s">
        <v>25</v>
      </c>
      <c r="B9" s="14" t="s">
        <v>26</v>
      </c>
      <c r="C9" s="44" t="s">
        <v>2</v>
      </c>
      <c r="D9" s="56"/>
      <c r="E9" s="53"/>
      <c r="F9" s="53"/>
      <c r="G9" s="53"/>
      <c r="H9" s="53"/>
      <c r="I9" s="53"/>
      <c r="J9" s="56"/>
      <c r="K9" s="53"/>
      <c r="L9" s="53"/>
      <c r="M9" s="53"/>
      <c r="N9" s="53"/>
      <c r="O9" s="53"/>
      <c r="P9" s="53"/>
      <c r="Q9" s="53"/>
      <c r="R9" s="54"/>
      <c r="S9" s="53"/>
      <c r="T9" s="53"/>
      <c r="U9" s="53"/>
      <c r="V9" s="56"/>
      <c r="W9" s="53"/>
      <c r="X9" s="53"/>
      <c r="Y9" s="53"/>
      <c r="Z9" s="53"/>
      <c r="AA9" s="54"/>
      <c r="AB9" s="56"/>
      <c r="AC9" s="53"/>
      <c r="AD9" s="53"/>
      <c r="AE9" s="53"/>
      <c r="AF9" s="53"/>
      <c r="AG9" s="54"/>
      <c r="AH9" s="53"/>
      <c r="AI9" s="53"/>
      <c r="AJ9" s="53"/>
      <c r="AK9" s="53"/>
      <c r="AL9" s="53"/>
      <c r="AM9" s="53"/>
      <c r="AN9" s="53"/>
      <c r="AO9" s="53"/>
      <c r="AP9" s="54"/>
      <c r="AQ9" s="42"/>
      <c r="AR9" s="42"/>
      <c r="AS9" s="42"/>
      <c r="AU9" s="42"/>
    </row>
    <row r="10" spans="1:48" s="5" customFormat="1" ht="30" hidden="1" customHeight="1" x14ac:dyDescent="0.25">
      <c r="A10" s="14" t="s">
        <v>27</v>
      </c>
      <c r="B10" s="14" t="s">
        <v>28</v>
      </c>
      <c r="C10" s="44" t="s">
        <v>2</v>
      </c>
      <c r="D10" s="56"/>
      <c r="E10" s="53"/>
      <c r="F10" s="53"/>
      <c r="G10" s="53"/>
      <c r="H10" s="53"/>
      <c r="I10" s="53"/>
      <c r="J10" s="56"/>
      <c r="K10" s="53"/>
      <c r="L10" s="53"/>
      <c r="M10" s="53"/>
      <c r="N10" s="53"/>
      <c r="O10" s="53"/>
      <c r="P10" s="53"/>
      <c r="Q10" s="53"/>
      <c r="R10" s="54"/>
      <c r="S10" s="53"/>
      <c r="T10" s="53"/>
      <c r="U10" s="53"/>
      <c r="V10" s="56"/>
      <c r="W10" s="53"/>
      <c r="X10" s="53"/>
      <c r="Y10" s="53"/>
      <c r="Z10" s="53"/>
      <c r="AA10" s="54"/>
      <c r="AB10" s="56"/>
      <c r="AC10" s="53"/>
      <c r="AD10" s="53"/>
      <c r="AE10" s="53"/>
      <c r="AF10" s="53"/>
      <c r="AG10" s="54"/>
      <c r="AH10" s="53"/>
      <c r="AI10" s="53"/>
      <c r="AJ10" s="53"/>
      <c r="AK10" s="53"/>
      <c r="AL10" s="53"/>
      <c r="AM10" s="53"/>
      <c r="AN10" s="53"/>
      <c r="AO10" s="53"/>
      <c r="AP10" s="54"/>
      <c r="AQ10" s="42"/>
      <c r="AR10" s="42"/>
      <c r="AS10" s="42"/>
      <c r="AT10" s="42"/>
      <c r="AU10" s="42"/>
      <c r="AV10" s="42"/>
    </row>
    <row r="11" spans="1:48" s="5" customFormat="1" ht="30" customHeight="1" x14ac:dyDescent="0.25">
      <c r="A11" s="14" t="s">
        <v>29</v>
      </c>
      <c r="B11" s="14" t="s">
        <v>30</v>
      </c>
      <c r="C11" s="44" t="s">
        <v>2</v>
      </c>
      <c r="D11" s="56"/>
      <c r="E11" s="53"/>
      <c r="F11" s="53"/>
      <c r="G11" s="53"/>
      <c r="H11" s="53"/>
      <c r="I11" s="53"/>
      <c r="J11" s="56"/>
      <c r="K11" s="53"/>
      <c r="L11" s="53"/>
      <c r="M11" s="53"/>
      <c r="N11" s="53"/>
      <c r="O11" s="53"/>
      <c r="P11" s="53"/>
      <c r="Q11" s="53"/>
      <c r="R11" s="54"/>
      <c r="S11" s="53"/>
      <c r="T11" s="53"/>
      <c r="U11" s="53"/>
      <c r="V11" s="56"/>
      <c r="W11" s="53"/>
      <c r="X11" s="53"/>
      <c r="Y11" s="53"/>
      <c r="Z11" s="53"/>
      <c r="AA11" s="54"/>
      <c r="AB11" s="56"/>
      <c r="AC11" s="53"/>
      <c r="AD11" s="53"/>
      <c r="AE11" s="53"/>
      <c r="AF11" s="53"/>
      <c r="AG11" s="54"/>
      <c r="AH11" s="53"/>
      <c r="AK11" s="53"/>
      <c r="AL11" s="53"/>
      <c r="AM11" s="53"/>
      <c r="AN11" s="53"/>
      <c r="AO11" s="53"/>
      <c r="AP11" s="54"/>
      <c r="AQ11" s="42"/>
      <c r="AU11" s="42"/>
      <c r="AV11" s="42"/>
    </row>
    <row r="12" spans="1:48" s="5" customFormat="1" ht="30" customHeight="1" x14ac:dyDescent="0.25">
      <c r="A12" s="21" t="s">
        <v>92</v>
      </c>
      <c r="B12" s="21" t="s">
        <v>93</v>
      </c>
      <c r="C12" s="45" t="s">
        <v>2</v>
      </c>
      <c r="D12" s="56"/>
      <c r="E12" s="53"/>
      <c r="F12" s="53"/>
      <c r="G12" s="53"/>
      <c r="H12" s="53"/>
      <c r="I12" s="53"/>
      <c r="J12" s="56"/>
      <c r="K12" s="53"/>
      <c r="L12" s="53"/>
      <c r="M12" s="53"/>
      <c r="O12" s="53"/>
      <c r="P12" s="53"/>
      <c r="Q12" s="53"/>
      <c r="R12" s="54"/>
      <c r="S12" s="53"/>
      <c r="V12" s="56"/>
      <c r="W12" s="53"/>
      <c r="Y12" s="53"/>
      <c r="Z12" s="53"/>
      <c r="AA12" s="54"/>
      <c r="AB12" s="56"/>
      <c r="AC12" s="53"/>
      <c r="AD12" s="53"/>
      <c r="AE12" s="53"/>
      <c r="AF12" s="53"/>
      <c r="AG12" s="54"/>
      <c r="AH12" s="53"/>
      <c r="AI12" s="53"/>
      <c r="AK12" s="53"/>
      <c r="AL12" s="53"/>
      <c r="AM12" s="53"/>
      <c r="AN12" s="53"/>
      <c r="AO12" s="53"/>
      <c r="AP12" s="54"/>
      <c r="AQ12" s="42"/>
      <c r="AR12" s="42"/>
      <c r="AS12" s="42"/>
      <c r="AU12" s="42"/>
      <c r="AV12" s="42"/>
    </row>
    <row r="13" spans="1:48" s="5" customFormat="1" ht="30" customHeight="1" x14ac:dyDescent="0.25">
      <c r="A13" s="38" t="s">
        <v>19</v>
      </c>
      <c r="B13" s="35" t="s">
        <v>20</v>
      </c>
      <c r="C13" s="45" t="s">
        <v>2</v>
      </c>
      <c r="D13" s="56"/>
      <c r="E13" s="53"/>
      <c r="F13" s="53"/>
      <c r="G13" s="53"/>
      <c r="H13" s="53"/>
      <c r="I13" s="53"/>
      <c r="J13" s="56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4"/>
      <c r="V13" s="56"/>
      <c r="W13" s="53"/>
      <c r="X13" s="53"/>
      <c r="Y13" s="53"/>
      <c r="Z13" s="53"/>
      <c r="AA13" s="53"/>
      <c r="AB13" s="56"/>
      <c r="AC13" s="53"/>
      <c r="AD13" s="53"/>
      <c r="AE13" s="53"/>
      <c r="AF13" s="53"/>
      <c r="AG13" s="54"/>
      <c r="AH13" s="53"/>
      <c r="AI13" s="53"/>
      <c r="AJ13" s="53"/>
      <c r="AK13" s="53"/>
      <c r="AL13" s="53"/>
      <c r="AM13" s="53"/>
      <c r="AN13" s="53"/>
      <c r="AO13" s="53"/>
      <c r="AP13" s="54"/>
      <c r="AQ13" s="42"/>
      <c r="AR13" s="42"/>
      <c r="AS13" s="42"/>
      <c r="AU13" s="42"/>
      <c r="AV13" s="42"/>
    </row>
    <row r="14" spans="1:48" s="5" customFormat="1" ht="30" customHeight="1" x14ac:dyDescent="0.25">
      <c r="A14" s="14" t="s">
        <v>25</v>
      </c>
      <c r="B14" s="14" t="s">
        <v>26</v>
      </c>
      <c r="C14" s="45" t="s">
        <v>2</v>
      </c>
      <c r="D14" s="56"/>
      <c r="E14" s="53"/>
      <c r="F14" s="53"/>
      <c r="G14" s="53"/>
      <c r="H14" s="53"/>
      <c r="I14" s="53"/>
      <c r="J14" s="56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  <c r="V14" s="56"/>
      <c r="W14" s="53"/>
      <c r="X14" s="53"/>
      <c r="Y14" s="53"/>
      <c r="Z14" s="53"/>
      <c r="AA14" s="53"/>
      <c r="AB14" s="56"/>
      <c r="AC14" s="53"/>
      <c r="AD14" s="53"/>
      <c r="AE14" s="53"/>
      <c r="AF14" s="53"/>
      <c r="AG14" s="54"/>
      <c r="AH14" s="53"/>
      <c r="AI14" s="53"/>
      <c r="AJ14" s="53"/>
      <c r="AK14" s="53"/>
      <c r="AL14" s="53"/>
      <c r="AM14" s="53"/>
      <c r="AN14" s="53"/>
      <c r="AO14" s="53"/>
      <c r="AP14" s="54"/>
      <c r="AQ14" s="42"/>
      <c r="AR14" s="42"/>
      <c r="AS14" s="42"/>
      <c r="AU14" s="42"/>
      <c r="AV14" s="42"/>
    </row>
    <row r="15" spans="1:48" s="5" customFormat="1" ht="30" customHeight="1" x14ac:dyDescent="0.25">
      <c r="A15" s="14" t="s">
        <v>27</v>
      </c>
      <c r="B15" s="14" t="s">
        <v>28</v>
      </c>
      <c r="C15" s="45" t="s">
        <v>2</v>
      </c>
      <c r="D15" s="56"/>
      <c r="E15" s="53"/>
      <c r="F15" s="53"/>
      <c r="G15" s="53"/>
      <c r="H15" s="53"/>
      <c r="I15" s="53"/>
      <c r="J15" s="56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4"/>
      <c r="V15" s="56"/>
      <c r="W15" s="53"/>
      <c r="X15" s="53"/>
      <c r="Y15" s="53"/>
      <c r="Z15" s="53"/>
      <c r="AA15" s="53"/>
      <c r="AB15" s="56"/>
      <c r="AC15" s="53"/>
      <c r="AD15" s="53"/>
      <c r="AE15" s="53"/>
      <c r="AF15" s="53"/>
      <c r="AG15" s="54"/>
      <c r="AH15" s="53"/>
      <c r="AI15" s="53"/>
      <c r="AJ15" s="53"/>
      <c r="AK15" s="53"/>
      <c r="AL15" s="53"/>
      <c r="AM15" s="53"/>
      <c r="AN15" s="53"/>
      <c r="AO15" s="53"/>
      <c r="AP15" s="54"/>
      <c r="AQ15" s="42"/>
      <c r="AR15" s="42"/>
      <c r="AS15" s="42"/>
      <c r="AU15" s="42"/>
      <c r="AV15" s="42"/>
    </row>
    <row r="16" spans="1:48" s="5" customFormat="1" ht="30" customHeight="1" x14ac:dyDescent="0.25">
      <c r="A16" s="21" t="s">
        <v>83</v>
      </c>
      <c r="B16" s="21" t="s">
        <v>84</v>
      </c>
      <c r="C16" s="45" t="s">
        <v>2</v>
      </c>
      <c r="D16" s="56"/>
      <c r="E16" s="53"/>
      <c r="F16" s="53"/>
      <c r="G16" s="53"/>
      <c r="H16" s="53"/>
      <c r="I16" s="53"/>
      <c r="J16" s="56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56"/>
      <c r="W16" s="53"/>
      <c r="X16" s="53"/>
      <c r="Y16" s="53"/>
      <c r="Z16" s="53"/>
      <c r="AA16" s="53"/>
      <c r="AB16" s="56"/>
      <c r="AC16" s="53"/>
      <c r="AD16" s="53"/>
      <c r="AE16" s="53"/>
      <c r="AF16" s="53"/>
      <c r="AG16" s="54"/>
      <c r="AH16" s="53"/>
      <c r="AI16" s="53"/>
      <c r="AJ16" s="53"/>
      <c r="AK16" s="53"/>
      <c r="AL16" s="53"/>
      <c r="AM16" s="53"/>
      <c r="AN16" s="53"/>
      <c r="AO16" s="53"/>
      <c r="AP16" s="54"/>
      <c r="AQ16" s="42"/>
      <c r="AR16" s="42"/>
      <c r="AS16" s="42"/>
      <c r="AU16" s="42"/>
      <c r="AV16" s="42"/>
    </row>
    <row r="17" spans="1:56" s="5" customFormat="1" ht="30" customHeight="1" x14ac:dyDescent="0.25">
      <c r="A17" s="14" t="s">
        <v>10</v>
      </c>
      <c r="B17" s="14" t="s">
        <v>31</v>
      </c>
      <c r="C17" s="45" t="s">
        <v>2</v>
      </c>
      <c r="D17" s="56"/>
      <c r="E17" s="53"/>
      <c r="F17" s="53"/>
      <c r="G17" s="53"/>
      <c r="H17" s="53"/>
      <c r="I17" s="53"/>
      <c r="J17" s="56"/>
      <c r="K17" s="53"/>
      <c r="L17" s="53"/>
      <c r="M17" s="53"/>
      <c r="N17" s="53"/>
      <c r="O17" s="53"/>
      <c r="P17" s="53"/>
      <c r="Q17" s="53"/>
      <c r="R17" s="54"/>
      <c r="S17" s="53"/>
      <c r="V17" s="56"/>
      <c r="X17" s="53"/>
      <c r="Y17" s="53"/>
      <c r="Z17" s="53"/>
      <c r="AA17" s="54"/>
      <c r="AB17" s="56"/>
      <c r="AC17" s="53"/>
      <c r="AD17" s="53"/>
      <c r="AE17" s="53"/>
      <c r="AF17" s="53"/>
      <c r="AG17" s="54"/>
      <c r="AH17" s="53"/>
      <c r="AI17" s="53"/>
      <c r="AJ17" s="53"/>
      <c r="AK17" s="53"/>
      <c r="AL17" s="53"/>
      <c r="AM17" s="53"/>
      <c r="AN17" s="53"/>
      <c r="AO17" s="53"/>
      <c r="AP17" s="54"/>
      <c r="AQ17" s="42"/>
      <c r="AR17" s="42"/>
      <c r="AS17" s="42"/>
      <c r="AU17" s="42"/>
      <c r="AV17" s="42"/>
    </row>
    <row r="18" spans="1:56" s="5" customFormat="1" ht="30" hidden="1" customHeight="1" thickBot="1" x14ac:dyDescent="0.25">
      <c r="A18" s="21" t="s">
        <v>55</v>
      </c>
      <c r="B18" s="21" t="s">
        <v>56</v>
      </c>
      <c r="C18" s="46" t="s">
        <v>2</v>
      </c>
      <c r="D18" s="56"/>
      <c r="E18" s="53"/>
      <c r="F18" s="53"/>
      <c r="G18" s="53"/>
      <c r="H18" s="53"/>
      <c r="I18" s="53"/>
      <c r="J18" s="56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56"/>
      <c r="W18" s="53"/>
      <c r="X18" s="53"/>
      <c r="Y18" s="53"/>
      <c r="Z18" s="53"/>
      <c r="AA18" s="54"/>
      <c r="AB18" s="56"/>
      <c r="AC18" s="53"/>
      <c r="AD18" s="53"/>
      <c r="AE18" s="53"/>
      <c r="AF18" s="53"/>
      <c r="AG18" s="54"/>
      <c r="AH18" s="53"/>
      <c r="AI18" s="53"/>
      <c r="AJ18" s="53"/>
      <c r="AK18" s="53"/>
      <c r="AL18" s="53"/>
      <c r="AM18" s="53"/>
      <c r="AN18" s="53"/>
      <c r="AO18" s="53"/>
      <c r="AP18" s="54"/>
      <c r="AQ18" s="42"/>
      <c r="AR18" s="42"/>
      <c r="AU18" s="42"/>
      <c r="AV18" s="42"/>
    </row>
    <row r="19" spans="1:56" s="5" customFormat="1" ht="30" customHeight="1" x14ac:dyDescent="0.25">
      <c r="A19" s="21" t="s">
        <v>94</v>
      </c>
      <c r="B19" s="34" t="s">
        <v>95</v>
      </c>
      <c r="C19" s="62" t="s">
        <v>2</v>
      </c>
      <c r="D19" s="56"/>
      <c r="E19" s="53"/>
      <c r="F19" s="53"/>
      <c r="G19" s="53"/>
      <c r="H19" s="53"/>
      <c r="I19" s="53"/>
      <c r="J19" s="56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56"/>
      <c r="W19" s="53"/>
      <c r="X19" s="69"/>
      <c r="Y19" s="81" t="s">
        <v>116</v>
      </c>
      <c r="Z19" s="81"/>
      <c r="AA19" s="86"/>
      <c r="AB19" s="56"/>
      <c r="AC19" s="53"/>
      <c r="AD19" s="53"/>
      <c r="AE19" s="53"/>
      <c r="AF19" s="53"/>
      <c r="AG19" s="54"/>
      <c r="AH19" s="53"/>
      <c r="AI19" s="53"/>
      <c r="AJ19" s="53"/>
      <c r="AK19" s="53"/>
      <c r="AL19" s="53"/>
      <c r="AM19" s="53"/>
      <c r="AN19" s="53"/>
      <c r="AO19" s="53"/>
      <c r="AP19" s="54"/>
      <c r="AQ19" s="67"/>
      <c r="AR19" s="67"/>
      <c r="AS19" s="68"/>
      <c r="AT19" s="68"/>
      <c r="AU19" s="53"/>
      <c r="AV19" s="53"/>
    </row>
    <row r="20" spans="1:56" s="5" customFormat="1" ht="30" customHeight="1" x14ac:dyDescent="0.25">
      <c r="A20" s="21" t="s">
        <v>65</v>
      </c>
      <c r="B20" s="34" t="s">
        <v>37</v>
      </c>
      <c r="C20" s="47" t="s">
        <v>3</v>
      </c>
      <c r="D20" s="56"/>
      <c r="E20" s="53"/>
      <c r="F20" s="53"/>
      <c r="G20" s="53"/>
      <c r="H20" s="53"/>
      <c r="I20" s="53"/>
      <c r="J20" s="56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56"/>
      <c r="W20" s="53"/>
      <c r="X20" s="53"/>
      <c r="Y20" s="53"/>
      <c r="Z20" s="53"/>
      <c r="AA20" s="53"/>
      <c r="AB20" s="56"/>
      <c r="AC20" s="53"/>
      <c r="AD20" s="53"/>
      <c r="AE20" s="53"/>
      <c r="AF20" s="53"/>
      <c r="AG20" s="54"/>
      <c r="AH20" s="53"/>
      <c r="AI20" s="53"/>
      <c r="AJ20" s="53"/>
      <c r="AK20" s="53"/>
      <c r="AL20" s="53"/>
      <c r="AM20" s="53"/>
      <c r="AN20" s="53"/>
      <c r="AO20" s="53"/>
      <c r="AP20" s="54"/>
      <c r="AQ20" s="42"/>
      <c r="AR20" s="42"/>
      <c r="AU20" s="42"/>
      <c r="AV20" s="42"/>
    </row>
    <row r="21" spans="1:56" s="5" customFormat="1" ht="30" customHeight="1" thickBot="1" x14ac:dyDescent="0.3">
      <c r="A21" s="21" t="s">
        <v>38</v>
      </c>
      <c r="B21" s="34" t="s">
        <v>30</v>
      </c>
      <c r="C21" s="47" t="s">
        <v>3</v>
      </c>
      <c r="D21" s="56"/>
      <c r="E21" s="53"/>
      <c r="F21" s="53"/>
      <c r="G21" s="53"/>
      <c r="H21" s="53"/>
      <c r="I21" s="53"/>
      <c r="J21" s="56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6"/>
      <c r="W21" s="53"/>
      <c r="X21" s="53"/>
      <c r="Y21" s="53"/>
      <c r="Z21" s="53"/>
      <c r="AA21" s="53"/>
      <c r="AB21" s="56"/>
      <c r="AC21" s="53"/>
      <c r="AD21" s="53"/>
      <c r="AE21" s="53"/>
      <c r="AF21" s="53"/>
      <c r="AG21" s="54"/>
      <c r="AH21" s="53"/>
      <c r="AI21" s="53"/>
      <c r="AJ21" s="53"/>
      <c r="AK21" s="53"/>
      <c r="AL21" s="53"/>
      <c r="AM21" s="53"/>
      <c r="AN21" s="53"/>
      <c r="AO21" s="53"/>
      <c r="AP21" s="54"/>
      <c r="AQ21" s="42"/>
      <c r="AR21" s="42"/>
      <c r="AU21" s="42"/>
      <c r="AV21" s="42"/>
    </row>
    <row r="22" spans="1:56" s="22" customFormat="1" ht="30" customHeight="1" thickBot="1" x14ac:dyDescent="0.3">
      <c r="A22" s="14" t="s">
        <v>32</v>
      </c>
      <c r="B22" s="34" t="s">
        <v>33</v>
      </c>
      <c r="C22" s="47" t="s">
        <v>3</v>
      </c>
      <c r="D22" s="56"/>
      <c r="E22" s="53"/>
      <c r="F22" s="53"/>
      <c r="G22" s="53"/>
      <c r="H22" s="53"/>
      <c r="I22" s="53"/>
      <c r="J22" s="56"/>
      <c r="K22" s="53"/>
      <c r="L22" s="53"/>
      <c r="M22" s="53"/>
      <c r="N22" s="53"/>
      <c r="O22" s="53"/>
      <c r="P22" s="53"/>
      <c r="Q22" s="53"/>
      <c r="R22" s="54"/>
      <c r="S22" s="53"/>
      <c r="T22" s="53"/>
      <c r="U22" s="53"/>
      <c r="V22" s="56"/>
      <c r="W22" s="53"/>
      <c r="X22" s="53"/>
      <c r="Y22" s="53"/>
      <c r="Z22" s="53"/>
      <c r="AA22" s="54"/>
      <c r="AB22" s="56"/>
      <c r="AC22" s="53"/>
      <c r="AD22" s="53"/>
      <c r="AE22" s="53"/>
      <c r="AF22" s="53"/>
      <c r="AG22" s="54"/>
      <c r="AH22" s="53"/>
      <c r="AI22" s="53"/>
      <c r="AJ22" s="53"/>
      <c r="AK22" s="53"/>
      <c r="AL22" s="53"/>
      <c r="AM22" s="53"/>
      <c r="AN22" s="53"/>
      <c r="AO22" s="53"/>
      <c r="AP22" s="54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</row>
    <row r="23" spans="1:56" s="5" customFormat="1" ht="30" customHeight="1" x14ac:dyDescent="0.25">
      <c r="A23" s="36" t="s">
        <v>34</v>
      </c>
      <c r="B23" s="36" t="s">
        <v>35</v>
      </c>
      <c r="C23" s="48" t="s">
        <v>3</v>
      </c>
      <c r="D23" s="53"/>
      <c r="F23" s="53"/>
      <c r="G23" s="53"/>
      <c r="H23" s="53"/>
      <c r="I23" s="53"/>
      <c r="J23" s="56"/>
      <c r="K23" s="53"/>
      <c r="L23" s="53"/>
      <c r="M23" s="53"/>
      <c r="N23" s="53"/>
      <c r="O23" s="53"/>
      <c r="P23" s="53"/>
      <c r="Q23" s="53"/>
      <c r="R23" s="54"/>
      <c r="S23" s="53"/>
      <c r="T23" s="53"/>
      <c r="U23" s="54"/>
      <c r="V23" s="56"/>
      <c r="W23" s="53"/>
      <c r="X23" s="53"/>
      <c r="Y23" s="53"/>
      <c r="Z23" s="53"/>
      <c r="AA23" s="54"/>
      <c r="AB23" s="56"/>
      <c r="AC23" s="53"/>
      <c r="AD23" s="53"/>
      <c r="AE23" s="53"/>
      <c r="AF23" s="53"/>
      <c r="AG23" s="54"/>
      <c r="AH23" s="53"/>
      <c r="AI23" s="53"/>
      <c r="AJ23" s="53"/>
      <c r="AK23" s="53"/>
      <c r="AL23" s="53"/>
      <c r="AM23" s="53"/>
      <c r="AN23" s="53"/>
      <c r="AO23" s="53"/>
      <c r="AP23" s="54"/>
      <c r="AQ23" s="42"/>
      <c r="AS23" s="42"/>
      <c r="AT23" s="42"/>
      <c r="AU23" s="42"/>
      <c r="AV23" s="42"/>
      <c r="AW23" s="42"/>
      <c r="AX23" s="42"/>
    </row>
    <row r="24" spans="1:56" s="5" customFormat="1" ht="30" hidden="1" customHeight="1" x14ac:dyDescent="0.25">
      <c r="A24" s="14" t="s">
        <v>36</v>
      </c>
      <c r="B24" s="14" t="s">
        <v>37</v>
      </c>
      <c r="C24" s="49" t="s">
        <v>3</v>
      </c>
      <c r="D24" s="53"/>
      <c r="E24" s="53"/>
      <c r="F24" s="53"/>
      <c r="G24" s="53"/>
      <c r="H24" s="53"/>
      <c r="I24" s="53"/>
      <c r="J24" s="56"/>
      <c r="K24" s="53"/>
      <c r="L24" s="53"/>
      <c r="M24" s="53"/>
      <c r="N24" s="53"/>
      <c r="O24" s="53"/>
      <c r="P24" s="53"/>
      <c r="Q24" s="53"/>
      <c r="R24" s="54"/>
      <c r="S24" s="53"/>
      <c r="T24" s="53"/>
      <c r="U24" s="53"/>
      <c r="V24" s="56"/>
      <c r="W24" s="53"/>
      <c r="X24" s="53"/>
      <c r="Y24" s="53"/>
      <c r="Z24" s="53"/>
      <c r="AA24" s="54"/>
      <c r="AB24" s="56"/>
      <c r="AC24" s="53"/>
      <c r="AD24" s="53"/>
      <c r="AE24" s="53"/>
      <c r="AF24" s="53"/>
      <c r="AG24" s="54"/>
      <c r="AH24" s="53"/>
      <c r="AI24" s="53"/>
      <c r="AJ24" s="53"/>
      <c r="AK24" s="53"/>
      <c r="AL24" s="53"/>
      <c r="AM24" s="53"/>
      <c r="AN24" s="53"/>
      <c r="AO24" s="53"/>
      <c r="AP24" s="54"/>
      <c r="AQ24" s="42"/>
      <c r="AS24" s="42"/>
      <c r="AT24" s="42"/>
      <c r="AU24" s="42"/>
      <c r="AV24" s="42"/>
    </row>
    <row r="25" spans="1:56" s="5" customFormat="1" ht="30" hidden="1" customHeight="1" x14ac:dyDescent="0.25">
      <c r="A25" s="14" t="s">
        <v>38</v>
      </c>
      <c r="B25" s="14" t="s">
        <v>30</v>
      </c>
      <c r="C25" s="49" t="s">
        <v>3</v>
      </c>
      <c r="D25" s="53"/>
      <c r="E25" s="53"/>
      <c r="F25" s="53"/>
      <c r="G25" s="53"/>
      <c r="H25" s="53"/>
      <c r="I25" s="53"/>
      <c r="J25" s="56"/>
      <c r="K25" s="53"/>
      <c r="L25" s="53"/>
      <c r="M25" s="53"/>
      <c r="N25" s="53"/>
      <c r="O25" s="53"/>
      <c r="P25" s="53"/>
      <c r="Q25" s="53"/>
      <c r="R25" s="54"/>
      <c r="S25" s="53"/>
      <c r="T25" s="53"/>
      <c r="U25" s="53"/>
      <c r="V25" s="56"/>
      <c r="W25" s="53"/>
      <c r="X25" s="53"/>
      <c r="Y25" s="53"/>
      <c r="Z25" s="53"/>
      <c r="AA25" s="54"/>
      <c r="AB25" s="56"/>
      <c r="AC25" s="53"/>
      <c r="AD25" s="53"/>
      <c r="AE25" s="53"/>
      <c r="AF25" s="53"/>
      <c r="AG25" s="54"/>
      <c r="AH25" s="53"/>
      <c r="AI25" s="53"/>
      <c r="AJ25" s="53"/>
      <c r="AK25" s="53"/>
      <c r="AL25" s="53"/>
      <c r="AM25" s="53"/>
      <c r="AN25" s="53"/>
      <c r="AO25" s="53"/>
      <c r="AP25" s="54"/>
      <c r="AQ25" s="42"/>
      <c r="AS25" s="42"/>
      <c r="AT25" s="42"/>
      <c r="AU25" s="42"/>
      <c r="AV25" s="42"/>
    </row>
    <row r="26" spans="1:56" s="5" customFormat="1" ht="29.25" customHeight="1" x14ac:dyDescent="0.25">
      <c r="A26" s="14" t="s">
        <v>39</v>
      </c>
      <c r="B26" s="14" t="s">
        <v>40</v>
      </c>
      <c r="C26" s="49" t="s">
        <v>3</v>
      </c>
      <c r="D26" s="53"/>
      <c r="E26" s="53"/>
      <c r="F26" s="53"/>
      <c r="G26" s="53"/>
      <c r="H26" s="53"/>
      <c r="I26" s="53"/>
      <c r="J26" s="56"/>
      <c r="K26" s="53"/>
      <c r="L26" s="53"/>
      <c r="M26" s="53"/>
      <c r="N26" s="53"/>
      <c r="O26" s="53"/>
      <c r="P26" s="53"/>
      <c r="Q26" s="53"/>
      <c r="R26" s="54"/>
      <c r="S26" s="53"/>
      <c r="V26" s="56"/>
      <c r="W26" s="53"/>
      <c r="X26" s="53"/>
      <c r="Y26" s="53"/>
      <c r="Z26" s="53"/>
      <c r="AA26" s="54"/>
      <c r="AB26" s="56"/>
      <c r="AC26" s="53"/>
      <c r="AD26" s="53"/>
      <c r="AE26" s="53"/>
      <c r="AF26" s="53"/>
      <c r="AG26" s="54"/>
      <c r="AH26" s="53"/>
      <c r="AI26" s="53"/>
      <c r="AJ26" s="53"/>
      <c r="AK26" s="53"/>
      <c r="AM26" s="53"/>
      <c r="AN26" s="53"/>
      <c r="AO26" s="53"/>
      <c r="AP26" s="54"/>
      <c r="AQ26" s="42"/>
      <c r="AR26" s="42"/>
      <c r="AS26" s="42"/>
      <c r="AT26" s="42"/>
      <c r="AU26" s="42"/>
      <c r="AV26" s="42"/>
    </row>
    <row r="27" spans="1:56" s="5" customFormat="1" ht="29.25" hidden="1" customHeight="1" x14ac:dyDescent="0.25">
      <c r="A27" s="14" t="s">
        <v>41</v>
      </c>
      <c r="B27" s="14" t="s">
        <v>42</v>
      </c>
      <c r="C27" s="50" t="s">
        <v>4</v>
      </c>
      <c r="D27" s="53"/>
      <c r="E27" s="53"/>
      <c r="F27" s="53"/>
      <c r="G27" s="53"/>
      <c r="H27" s="53"/>
      <c r="I27" s="53"/>
      <c r="J27" s="56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56"/>
      <c r="W27" s="53"/>
      <c r="X27" s="53"/>
      <c r="Y27" s="53"/>
      <c r="Z27" s="53"/>
      <c r="AA27" s="54"/>
      <c r="AB27" s="56"/>
      <c r="AC27" s="53"/>
      <c r="AD27" s="53"/>
      <c r="AE27" s="53"/>
      <c r="AF27" s="53"/>
      <c r="AG27" s="54"/>
      <c r="AH27" s="53"/>
      <c r="AI27" s="53"/>
      <c r="AJ27" s="53"/>
      <c r="AK27" s="53"/>
      <c r="AL27" s="53"/>
      <c r="AM27" s="53"/>
      <c r="AN27" s="53"/>
      <c r="AO27" s="53"/>
      <c r="AP27" s="54"/>
      <c r="AQ27" s="42"/>
      <c r="AR27" s="42"/>
      <c r="AS27" s="42"/>
      <c r="AT27" s="42"/>
      <c r="AU27" s="42"/>
      <c r="AV27" s="42"/>
    </row>
    <row r="28" spans="1:56" s="5" customFormat="1" ht="29.25" customHeight="1" x14ac:dyDescent="0.25">
      <c r="A28" s="14" t="s">
        <v>96</v>
      </c>
      <c r="B28" s="14" t="s">
        <v>97</v>
      </c>
      <c r="C28" s="50" t="s">
        <v>3</v>
      </c>
      <c r="D28" s="80" t="s">
        <v>115</v>
      </c>
      <c r="E28" s="81"/>
      <c r="F28" s="81"/>
      <c r="G28" s="81"/>
      <c r="H28" s="81"/>
      <c r="I28" s="86"/>
      <c r="J28" s="56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56"/>
      <c r="W28" s="53"/>
      <c r="X28" s="53"/>
      <c r="Y28" s="53"/>
      <c r="Z28" s="53"/>
      <c r="AA28" s="53"/>
      <c r="AB28" s="56"/>
      <c r="AC28" s="53"/>
      <c r="AD28" s="53"/>
      <c r="AE28" s="53"/>
      <c r="AF28" s="53"/>
      <c r="AG28" s="54"/>
      <c r="AH28" s="53"/>
      <c r="AI28" s="53"/>
      <c r="AJ28" s="53"/>
      <c r="AK28" s="53"/>
      <c r="AL28" s="53"/>
      <c r="AM28" s="53"/>
      <c r="AN28" s="53"/>
      <c r="AO28" s="53"/>
      <c r="AP28" s="54"/>
      <c r="AQ28" s="53"/>
      <c r="AR28" s="53"/>
      <c r="AS28" s="53"/>
      <c r="AT28" s="53"/>
      <c r="AU28" s="53"/>
      <c r="AV28" s="53"/>
    </row>
    <row r="29" spans="1:56" s="5" customFormat="1" ht="29.25" customHeight="1" x14ac:dyDescent="0.25">
      <c r="A29" s="14" t="s">
        <v>66</v>
      </c>
      <c r="B29" s="14" t="s">
        <v>72</v>
      </c>
      <c r="C29" s="50" t="s">
        <v>4</v>
      </c>
      <c r="D29" s="53"/>
      <c r="E29" s="53"/>
      <c r="F29" s="53"/>
      <c r="G29" s="53"/>
      <c r="H29" s="53"/>
      <c r="I29" s="53"/>
      <c r="J29" s="56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  <c r="V29" s="56"/>
      <c r="W29" s="53"/>
      <c r="X29" s="53"/>
      <c r="Y29" s="53"/>
      <c r="Z29" s="53"/>
      <c r="AA29" s="53"/>
      <c r="AB29" s="56"/>
      <c r="AC29" s="53"/>
      <c r="AD29" s="53"/>
      <c r="AE29" s="53"/>
      <c r="AF29" s="53"/>
      <c r="AG29" s="54"/>
      <c r="AH29" s="53"/>
      <c r="AI29" s="53"/>
      <c r="AJ29" s="53"/>
      <c r="AK29" s="53"/>
      <c r="AL29" s="53"/>
      <c r="AM29" s="53"/>
      <c r="AN29" s="53"/>
      <c r="AO29" s="53"/>
      <c r="AP29" s="54"/>
      <c r="AQ29" s="42"/>
      <c r="AR29" s="42"/>
      <c r="AS29" s="42"/>
      <c r="AT29" s="42"/>
      <c r="AU29" s="42"/>
      <c r="AV29" s="42"/>
    </row>
    <row r="30" spans="1:56" s="5" customFormat="1" ht="29.25" customHeight="1" x14ac:dyDescent="0.25">
      <c r="A30" s="14" t="s">
        <v>9</v>
      </c>
      <c r="B30" s="14" t="s">
        <v>43</v>
      </c>
      <c r="C30" s="50" t="s">
        <v>4</v>
      </c>
      <c r="D30" s="53"/>
      <c r="E30" s="53"/>
      <c r="F30" s="53"/>
      <c r="G30" s="53"/>
      <c r="H30" s="53"/>
      <c r="I30" s="53"/>
      <c r="J30" s="56"/>
      <c r="K30" s="53"/>
      <c r="L30" s="53"/>
      <c r="M30" s="53"/>
      <c r="N30" s="53"/>
      <c r="O30" s="53"/>
      <c r="P30" s="53"/>
      <c r="Q30" s="53"/>
      <c r="R30" s="54"/>
      <c r="S30" s="53"/>
      <c r="T30" s="53"/>
      <c r="U30" s="53"/>
      <c r="V30" s="56"/>
      <c r="W30" s="53"/>
      <c r="X30" s="53"/>
      <c r="Y30" s="53"/>
      <c r="Z30" s="53"/>
      <c r="AA30" s="54"/>
      <c r="AC30" s="53"/>
      <c r="AD30" s="53"/>
      <c r="AE30" s="53"/>
      <c r="AF30" s="53"/>
      <c r="AG30" s="54"/>
      <c r="AH30" s="56"/>
      <c r="AI30" s="53"/>
      <c r="AK30" s="53"/>
      <c r="AL30" s="53"/>
      <c r="AM30" s="53"/>
      <c r="AN30" s="53"/>
      <c r="AO30" s="53"/>
      <c r="AP30" s="54"/>
      <c r="AQ30" s="42"/>
      <c r="AR30" s="42"/>
      <c r="AS30" s="42"/>
      <c r="AT30" s="42"/>
      <c r="AU30" s="42"/>
      <c r="AV30" s="42"/>
    </row>
    <row r="31" spans="1:56" s="5" customFormat="1" ht="29.25" customHeight="1" x14ac:dyDescent="0.25">
      <c r="A31" s="14" t="s">
        <v>98</v>
      </c>
      <c r="B31" s="14" t="s">
        <v>99</v>
      </c>
      <c r="C31" s="50" t="s">
        <v>4</v>
      </c>
      <c r="D31" s="80" t="s">
        <v>115</v>
      </c>
      <c r="E31" s="81"/>
      <c r="F31" s="81"/>
      <c r="G31" s="81"/>
      <c r="H31" s="81"/>
      <c r="I31" s="86"/>
      <c r="J31" s="80" t="s">
        <v>115</v>
      </c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6"/>
      <c r="V31" s="56"/>
      <c r="W31" s="53"/>
      <c r="X31" s="53"/>
      <c r="Y31" s="53"/>
      <c r="Z31" s="53"/>
      <c r="AA31" s="54"/>
      <c r="AB31" s="80" t="s">
        <v>115</v>
      </c>
      <c r="AC31" s="81"/>
      <c r="AD31" s="81"/>
      <c r="AE31" s="81"/>
      <c r="AF31" s="81"/>
      <c r="AG31" s="86"/>
      <c r="AH31" s="53"/>
      <c r="AI31" s="53"/>
      <c r="AJ31" s="53"/>
      <c r="AK31" s="53"/>
      <c r="AL31" s="53"/>
      <c r="AM31" s="53"/>
      <c r="AN31" s="53"/>
      <c r="AO31" s="53"/>
      <c r="AP31" s="54"/>
      <c r="AQ31" s="42"/>
      <c r="AR31" s="42"/>
      <c r="AS31" s="42"/>
      <c r="AT31" s="42"/>
      <c r="AU31" s="42"/>
      <c r="AV31" s="42"/>
    </row>
    <row r="32" spans="1:56" s="5" customFormat="1" ht="29.25" customHeight="1" x14ac:dyDescent="0.25">
      <c r="A32" s="14" t="s">
        <v>100</v>
      </c>
      <c r="B32" s="14" t="s">
        <v>101</v>
      </c>
      <c r="C32" s="51" t="s">
        <v>4</v>
      </c>
      <c r="D32" s="53"/>
      <c r="E32" s="53"/>
      <c r="F32" s="81" t="s">
        <v>119</v>
      </c>
      <c r="G32" s="81"/>
      <c r="H32" s="81"/>
      <c r="I32" s="86"/>
      <c r="J32" s="80" t="s">
        <v>114</v>
      </c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6"/>
      <c r="V32" s="56"/>
      <c r="W32" s="53"/>
      <c r="X32" s="53"/>
      <c r="Y32" s="53"/>
      <c r="Z32" s="53"/>
      <c r="AA32" s="53"/>
      <c r="AB32" s="57"/>
      <c r="AC32" s="32"/>
      <c r="AD32" s="32"/>
      <c r="AE32" s="32"/>
      <c r="AF32" s="32"/>
      <c r="AG32" s="33"/>
      <c r="AH32" s="53"/>
      <c r="AI32" s="53"/>
      <c r="AJ32" s="53"/>
      <c r="AK32" s="53"/>
      <c r="AL32" s="53"/>
      <c r="AM32" s="53"/>
      <c r="AN32" s="53"/>
      <c r="AO32" s="53"/>
      <c r="AP32" s="54"/>
      <c r="AQ32" s="80" t="s">
        <v>119</v>
      </c>
      <c r="AR32" s="81"/>
      <c r="AS32" s="67"/>
      <c r="AT32" s="67"/>
      <c r="AU32" s="53"/>
      <c r="AV32" s="53"/>
    </row>
    <row r="33" spans="1:48" s="5" customFormat="1" ht="28.5" customHeight="1" x14ac:dyDescent="0.25">
      <c r="A33" s="41" t="s">
        <v>44</v>
      </c>
      <c r="B33" s="41" t="s">
        <v>85</v>
      </c>
      <c r="C33" s="51" t="s">
        <v>5</v>
      </c>
      <c r="D33" s="56"/>
      <c r="E33" s="53"/>
      <c r="F33" s="53"/>
      <c r="G33" s="53"/>
      <c r="H33" s="53"/>
      <c r="I33" s="53"/>
      <c r="J33" s="56"/>
      <c r="K33" s="53"/>
      <c r="L33" s="53"/>
      <c r="M33" s="53"/>
      <c r="N33" s="53"/>
      <c r="O33" s="53"/>
      <c r="R33" s="53"/>
      <c r="S33" s="53"/>
      <c r="T33" s="53"/>
      <c r="U33" s="54"/>
      <c r="V33" s="56"/>
      <c r="W33" s="53"/>
      <c r="X33" s="53"/>
      <c r="Y33" s="53"/>
      <c r="Z33" s="53"/>
      <c r="AA33" s="53"/>
      <c r="AB33" s="56"/>
      <c r="AC33" s="53"/>
      <c r="AD33" s="53"/>
      <c r="AE33" s="53"/>
      <c r="AF33" s="53"/>
      <c r="AG33" s="54"/>
      <c r="AH33" s="53"/>
      <c r="AI33" s="53"/>
      <c r="AJ33" s="53"/>
      <c r="AK33" s="53"/>
      <c r="AL33" s="53"/>
      <c r="AM33" s="53"/>
      <c r="AN33" s="53"/>
      <c r="AO33" s="53"/>
      <c r="AP33" s="54"/>
      <c r="AQ33" s="42"/>
      <c r="AR33" s="42"/>
      <c r="AS33" s="42"/>
      <c r="AT33" s="42"/>
      <c r="AU33" s="42"/>
      <c r="AV33" s="42"/>
    </row>
    <row r="34" spans="1:48" s="5" customFormat="1" ht="29.25" hidden="1" customHeight="1" x14ac:dyDescent="0.25">
      <c r="A34" s="14" t="s">
        <v>51</v>
      </c>
      <c r="B34" s="14" t="s">
        <v>57</v>
      </c>
      <c r="C34" s="51" t="s">
        <v>5</v>
      </c>
      <c r="D34" s="56"/>
      <c r="E34" s="53"/>
      <c r="F34" s="53"/>
      <c r="G34" s="53"/>
      <c r="H34" s="53"/>
      <c r="I34" s="53"/>
      <c r="J34" s="56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6"/>
      <c r="W34" s="53"/>
      <c r="X34" s="53"/>
      <c r="Y34" s="53"/>
      <c r="Z34" s="53"/>
      <c r="AA34" s="54"/>
      <c r="AB34" s="56"/>
      <c r="AC34" s="53"/>
      <c r="AD34" s="53"/>
      <c r="AE34" s="53"/>
      <c r="AF34" s="53"/>
      <c r="AG34" s="54"/>
      <c r="AH34" s="53"/>
      <c r="AI34" s="53"/>
      <c r="AJ34" s="53"/>
      <c r="AK34" s="53"/>
      <c r="AL34" s="53"/>
      <c r="AM34" s="53"/>
      <c r="AN34" s="53"/>
      <c r="AO34" s="53"/>
      <c r="AP34" s="54"/>
      <c r="AQ34" s="42"/>
      <c r="AR34" s="42"/>
      <c r="AS34" s="42"/>
      <c r="AT34" s="42"/>
      <c r="AU34" s="42"/>
      <c r="AV34" s="42"/>
    </row>
    <row r="35" spans="1:48" s="5" customFormat="1" ht="30" customHeight="1" x14ac:dyDescent="0.25">
      <c r="A35" s="14" t="s">
        <v>94</v>
      </c>
      <c r="B35" s="14" t="s">
        <v>95</v>
      </c>
      <c r="C35" s="51" t="s">
        <v>5</v>
      </c>
      <c r="D35" s="56"/>
      <c r="E35" s="53"/>
      <c r="F35" s="53"/>
      <c r="G35" s="53"/>
      <c r="H35" s="53"/>
      <c r="I35" s="53"/>
      <c r="J35" s="56"/>
      <c r="K35" s="53"/>
      <c r="L35" s="53"/>
      <c r="M35" s="53"/>
      <c r="N35" s="53"/>
      <c r="O35" s="53"/>
      <c r="P35" s="53"/>
      <c r="Q35" s="53"/>
      <c r="R35" s="54"/>
      <c r="S35" s="53"/>
      <c r="T35" s="53"/>
      <c r="U35" s="53"/>
      <c r="V35" s="70"/>
      <c r="W35" s="67"/>
      <c r="X35" s="53"/>
      <c r="Y35" s="53"/>
      <c r="Z35" s="53"/>
      <c r="AA35" s="54"/>
      <c r="AB35" s="56"/>
      <c r="AC35" s="53"/>
      <c r="AD35" s="53"/>
      <c r="AE35" s="53"/>
      <c r="AF35" s="53"/>
      <c r="AG35" s="54"/>
      <c r="AH35" s="53"/>
      <c r="AI35" s="53"/>
      <c r="AJ35" s="53"/>
      <c r="AK35" s="53"/>
      <c r="AL35" s="53"/>
      <c r="AM35" s="53"/>
      <c r="AN35" s="53"/>
      <c r="AO35" s="53"/>
      <c r="AP35" s="54"/>
      <c r="AQ35" s="67"/>
      <c r="AR35" s="67"/>
      <c r="AS35" s="67"/>
      <c r="AT35" s="67"/>
      <c r="AU35" s="42"/>
      <c r="AV35" s="42"/>
    </row>
    <row r="36" spans="1:48" s="5" customFormat="1" ht="30" customHeight="1" x14ac:dyDescent="0.25">
      <c r="A36" s="14" t="s">
        <v>45</v>
      </c>
      <c r="B36" s="14" t="s">
        <v>46</v>
      </c>
      <c r="C36" s="45" t="s">
        <v>6</v>
      </c>
      <c r="D36" s="56"/>
      <c r="E36" s="53"/>
      <c r="F36" s="53"/>
      <c r="G36" s="53"/>
      <c r="H36" s="53"/>
      <c r="I36" s="53"/>
      <c r="J36" s="56"/>
      <c r="K36" s="53"/>
      <c r="L36" s="53"/>
      <c r="M36" s="53"/>
      <c r="N36" s="53"/>
      <c r="O36" s="53"/>
      <c r="S36" s="53"/>
      <c r="T36" s="53"/>
      <c r="U36" s="54"/>
      <c r="V36" s="56"/>
      <c r="W36" s="53"/>
      <c r="X36" s="53"/>
      <c r="Y36" s="53"/>
      <c r="Z36" s="53"/>
      <c r="AA36" s="54"/>
      <c r="AB36" s="56"/>
      <c r="AC36" s="53"/>
      <c r="AD36" s="53"/>
      <c r="AE36" s="53"/>
      <c r="AF36" s="53"/>
      <c r="AG36" s="54"/>
      <c r="AH36" s="53"/>
      <c r="AI36" s="53"/>
      <c r="AJ36" s="53"/>
      <c r="AK36" s="53"/>
      <c r="AL36" s="53"/>
      <c r="AM36" s="53"/>
      <c r="AN36" s="53"/>
      <c r="AO36" s="53"/>
      <c r="AP36" s="54"/>
      <c r="AQ36" s="42"/>
    </row>
    <row r="37" spans="1:48" s="5" customFormat="1" ht="30" customHeight="1" x14ac:dyDescent="0.25">
      <c r="A37" s="14" t="s">
        <v>102</v>
      </c>
      <c r="B37" s="14" t="s">
        <v>103</v>
      </c>
      <c r="C37" s="45" t="s">
        <v>6</v>
      </c>
      <c r="D37" s="57"/>
      <c r="E37" s="32"/>
      <c r="F37" s="32"/>
      <c r="G37" s="32"/>
      <c r="H37" s="32"/>
      <c r="I37" s="32"/>
      <c r="J37" s="56"/>
      <c r="K37" s="53"/>
      <c r="L37" s="53"/>
      <c r="M37" s="53"/>
      <c r="N37" s="53"/>
      <c r="O37" s="53"/>
      <c r="P37" s="53"/>
      <c r="Q37" s="53"/>
      <c r="R37" s="54"/>
      <c r="S37" s="53"/>
      <c r="T37" s="53"/>
      <c r="U37" s="53"/>
      <c r="V37" s="80" t="s">
        <v>116</v>
      </c>
      <c r="W37" s="81"/>
      <c r="X37" s="69"/>
      <c r="Y37" s="53"/>
      <c r="Z37" s="53"/>
      <c r="AA37" s="54"/>
      <c r="AB37" s="56"/>
      <c r="AC37" s="53"/>
      <c r="AD37" s="53"/>
      <c r="AE37" s="53"/>
      <c r="AF37" s="53"/>
      <c r="AG37" s="54"/>
      <c r="AH37" s="53"/>
      <c r="AI37" s="53"/>
      <c r="AJ37" s="32"/>
      <c r="AK37" s="32"/>
      <c r="AL37" s="32"/>
      <c r="AM37" s="32"/>
      <c r="AN37" s="32"/>
      <c r="AO37" s="32"/>
      <c r="AP37" s="33"/>
      <c r="AQ37" s="67"/>
      <c r="AR37" s="68"/>
      <c r="AS37" s="68"/>
      <c r="AT37" s="68"/>
    </row>
    <row r="38" spans="1:48" s="5" customFormat="1" ht="30" customHeight="1" x14ac:dyDescent="0.25">
      <c r="A38" s="14" t="s">
        <v>47</v>
      </c>
      <c r="B38" s="14" t="s">
        <v>12</v>
      </c>
      <c r="C38" s="45" t="s">
        <v>58</v>
      </c>
      <c r="D38" s="56"/>
      <c r="E38" s="53"/>
      <c r="F38" s="53"/>
      <c r="G38" s="53"/>
      <c r="H38" s="53"/>
      <c r="I38" s="53"/>
      <c r="J38" s="56"/>
      <c r="K38" s="53"/>
      <c r="M38" s="53"/>
      <c r="N38" s="53"/>
      <c r="O38" s="53"/>
      <c r="P38" s="53"/>
      <c r="Q38" s="53"/>
      <c r="R38" s="53"/>
      <c r="S38" s="53"/>
      <c r="T38" s="53"/>
      <c r="U38" s="54"/>
      <c r="V38" s="53"/>
      <c r="W38" s="53"/>
      <c r="X38" s="53"/>
      <c r="Y38" s="53"/>
      <c r="Z38" s="53"/>
      <c r="AA38" s="53"/>
      <c r="AB38" s="56"/>
      <c r="AC38" s="53"/>
      <c r="AD38" s="53"/>
      <c r="AE38" s="53"/>
      <c r="AF38" s="53"/>
      <c r="AG38" s="54"/>
      <c r="AH38" s="53"/>
      <c r="AJ38" s="32"/>
      <c r="AK38" s="32"/>
      <c r="AL38" s="53"/>
      <c r="AM38" s="32"/>
      <c r="AN38" s="32"/>
      <c r="AO38" s="32"/>
      <c r="AP38" s="33"/>
      <c r="AQ38" s="42"/>
    </row>
    <row r="39" spans="1:48" s="5" customFormat="1" ht="30" customHeight="1" x14ac:dyDescent="0.25">
      <c r="A39" s="14" t="s">
        <v>104</v>
      </c>
      <c r="B39" s="14" t="s">
        <v>105</v>
      </c>
      <c r="C39" s="51" t="s">
        <v>58</v>
      </c>
      <c r="D39" s="56"/>
      <c r="F39" s="53"/>
      <c r="G39" s="53"/>
      <c r="H39" s="53"/>
      <c r="I39" s="53"/>
      <c r="J39" s="56"/>
      <c r="K39" s="53"/>
      <c r="L39" s="53"/>
      <c r="M39" s="53"/>
      <c r="N39" s="53"/>
      <c r="O39" s="53"/>
      <c r="P39" s="53"/>
      <c r="Q39" s="53"/>
      <c r="R39" s="54"/>
      <c r="S39" s="53"/>
      <c r="T39" s="53"/>
      <c r="U39" s="54"/>
      <c r="V39" s="53"/>
      <c r="Y39" s="53"/>
      <c r="Z39" s="53"/>
      <c r="AA39" s="53"/>
      <c r="AB39" s="56"/>
      <c r="AC39" s="53"/>
      <c r="AD39" s="53"/>
      <c r="AE39" s="53"/>
      <c r="AF39" s="53"/>
      <c r="AG39" s="54"/>
      <c r="AH39" s="53"/>
      <c r="AI39" s="53"/>
      <c r="AJ39" s="53"/>
      <c r="AK39" s="53"/>
      <c r="AL39" s="53"/>
      <c r="AM39" s="53"/>
      <c r="AN39" s="53"/>
      <c r="AO39" s="53"/>
      <c r="AP39" s="54"/>
      <c r="AQ39" s="67"/>
      <c r="AR39" s="68"/>
      <c r="AS39" s="68"/>
      <c r="AT39" s="68"/>
    </row>
    <row r="40" spans="1:48" s="5" customFormat="1" ht="30" hidden="1" customHeight="1" x14ac:dyDescent="0.25">
      <c r="A40" s="14" t="s">
        <v>47</v>
      </c>
      <c r="B40" s="14" t="s">
        <v>12</v>
      </c>
      <c r="C40" s="50" t="s">
        <v>58</v>
      </c>
      <c r="D40" s="53"/>
      <c r="E40" s="53"/>
      <c r="F40" s="53"/>
      <c r="G40" s="53"/>
      <c r="H40" s="53"/>
      <c r="I40" s="53"/>
      <c r="J40" s="56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4"/>
      <c r="V40" s="56"/>
      <c r="W40" s="53"/>
      <c r="X40" s="53"/>
      <c r="Y40" s="53"/>
      <c r="Z40" s="53"/>
      <c r="AA40" s="54"/>
      <c r="AB40" s="56"/>
      <c r="AC40" s="53"/>
      <c r="AD40" s="53"/>
      <c r="AE40" s="53"/>
      <c r="AF40" s="53"/>
      <c r="AG40" s="54"/>
      <c r="AH40" s="53"/>
      <c r="AI40" s="53"/>
      <c r="AJ40" s="53"/>
      <c r="AK40" s="53"/>
      <c r="AL40" s="53"/>
      <c r="AM40" s="54"/>
      <c r="AN40" s="53"/>
      <c r="AO40" s="53"/>
      <c r="AP40" s="54"/>
      <c r="AQ40" s="42"/>
    </row>
    <row r="41" spans="1:48" s="5" customFormat="1" ht="30" customHeight="1" x14ac:dyDescent="0.25">
      <c r="A41" s="14" t="s">
        <v>48</v>
      </c>
      <c r="B41" s="14" t="s">
        <v>49</v>
      </c>
      <c r="C41" s="50" t="s">
        <v>7</v>
      </c>
      <c r="D41" s="53"/>
      <c r="E41" s="53"/>
      <c r="G41" s="53"/>
      <c r="H41" s="53"/>
      <c r="J41" s="56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4"/>
      <c r="V41" s="56"/>
      <c r="W41" s="53"/>
      <c r="X41" s="53"/>
      <c r="Y41" s="53"/>
      <c r="AA41" s="53"/>
      <c r="AB41" s="56"/>
      <c r="AC41" s="53"/>
      <c r="AD41" s="53"/>
      <c r="AE41" s="53"/>
      <c r="AF41" s="53"/>
      <c r="AG41" s="54"/>
      <c r="AH41" s="53"/>
      <c r="AI41" s="53"/>
      <c r="AJ41" s="53"/>
      <c r="AK41" s="53"/>
      <c r="AN41" s="53"/>
      <c r="AO41" s="53"/>
      <c r="AP41" s="54"/>
      <c r="AQ41" s="42"/>
    </row>
    <row r="42" spans="1:48" s="5" customFormat="1" ht="30" customHeight="1" x14ac:dyDescent="0.25">
      <c r="A42" s="14" t="s">
        <v>106</v>
      </c>
      <c r="B42" s="14" t="s">
        <v>64</v>
      </c>
      <c r="C42" s="50" t="s">
        <v>7</v>
      </c>
      <c r="D42" s="53"/>
      <c r="F42" s="53"/>
      <c r="G42" s="53"/>
      <c r="H42" s="53"/>
      <c r="I42" s="53"/>
      <c r="J42" s="56"/>
      <c r="K42" s="53"/>
      <c r="L42" s="53"/>
      <c r="M42" s="53"/>
      <c r="N42" s="53"/>
      <c r="O42" s="53"/>
      <c r="P42" s="53"/>
      <c r="Q42" s="53"/>
      <c r="S42" s="53"/>
      <c r="T42" s="53"/>
      <c r="U42" s="54"/>
      <c r="V42" s="56"/>
      <c r="W42" s="53"/>
      <c r="X42" s="53"/>
      <c r="Y42" s="53"/>
      <c r="Z42" s="53"/>
      <c r="AA42" s="54"/>
      <c r="AB42" s="56"/>
      <c r="AC42" s="53"/>
      <c r="AD42" s="53"/>
      <c r="AE42" s="53"/>
      <c r="AF42" s="53"/>
      <c r="AG42" s="54"/>
      <c r="AJ42" s="53"/>
      <c r="AK42" s="53"/>
      <c r="AL42" s="53"/>
      <c r="AM42" s="53"/>
      <c r="AN42" s="53"/>
      <c r="AO42" s="53"/>
      <c r="AP42" s="54"/>
      <c r="AQ42" s="42"/>
    </row>
    <row r="43" spans="1:48" s="5" customFormat="1" ht="30" customHeight="1" x14ac:dyDescent="0.25">
      <c r="A43" s="14" t="s">
        <v>107</v>
      </c>
      <c r="B43" s="14" t="s">
        <v>108</v>
      </c>
      <c r="C43" s="51" t="s">
        <v>7</v>
      </c>
      <c r="D43" s="56"/>
      <c r="E43" s="53"/>
      <c r="F43" s="53"/>
      <c r="G43" s="53"/>
      <c r="H43" s="53"/>
      <c r="I43" s="53"/>
      <c r="J43" s="56"/>
      <c r="K43" s="53"/>
      <c r="L43" s="53"/>
      <c r="M43" s="53"/>
      <c r="N43" s="53"/>
      <c r="O43" s="53"/>
      <c r="P43" s="53"/>
      <c r="Q43" s="53"/>
      <c r="R43" s="54"/>
      <c r="S43" s="53"/>
      <c r="T43" s="53"/>
      <c r="U43" s="53"/>
      <c r="V43" s="80" t="s">
        <v>116</v>
      </c>
      <c r="W43" s="81"/>
      <c r="X43" s="32"/>
      <c r="Y43" s="32"/>
      <c r="Z43" s="32"/>
      <c r="AA43" s="33"/>
      <c r="AC43" s="53"/>
      <c r="AD43" s="53"/>
      <c r="AE43" s="53"/>
      <c r="AF43" s="53"/>
      <c r="AG43" s="54"/>
      <c r="AH43" s="53"/>
      <c r="AI43" s="53"/>
      <c r="AJ43" s="53"/>
      <c r="AM43" s="53"/>
      <c r="AN43" s="53"/>
      <c r="AO43" s="53"/>
      <c r="AP43" s="54"/>
      <c r="AQ43" s="67"/>
      <c r="AR43" s="67"/>
      <c r="AS43" s="68"/>
      <c r="AT43" s="68"/>
    </row>
    <row r="44" spans="1:48" s="5" customFormat="1" ht="30" hidden="1" customHeight="1" x14ac:dyDescent="0.25">
      <c r="A44" s="14" t="s">
        <v>52</v>
      </c>
      <c r="B44" s="14" t="s">
        <v>53</v>
      </c>
      <c r="C44" s="51" t="s">
        <v>59</v>
      </c>
      <c r="D44" s="56"/>
      <c r="E44" s="53"/>
      <c r="F44" s="53"/>
      <c r="G44" s="53"/>
      <c r="H44" s="53"/>
      <c r="I44" s="53"/>
      <c r="J44" s="56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4"/>
      <c r="V44" s="56"/>
      <c r="W44" s="53"/>
      <c r="X44" s="53"/>
      <c r="Y44" s="53"/>
      <c r="Z44" s="53"/>
      <c r="AA44" s="54"/>
      <c r="AB44" s="56"/>
      <c r="AC44" s="53"/>
      <c r="AD44" s="53"/>
      <c r="AE44" s="53"/>
      <c r="AF44" s="53"/>
      <c r="AG44" s="54"/>
      <c r="AH44" s="53"/>
      <c r="AI44" s="53"/>
      <c r="AJ44" s="53"/>
      <c r="AK44" s="53"/>
      <c r="AL44" s="53"/>
      <c r="AM44" s="54"/>
      <c r="AN44" s="53"/>
      <c r="AO44" s="53"/>
      <c r="AP44" s="54"/>
      <c r="AQ44" s="42"/>
    </row>
    <row r="45" spans="1:48" s="5" customFormat="1" ht="30" customHeight="1" x14ac:dyDescent="0.25">
      <c r="A45" s="14" t="s">
        <v>109</v>
      </c>
      <c r="B45" s="14" t="s">
        <v>110</v>
      </c>
      <c r="C45" s="51" t="s">
        <v>59</v>
      </c>
      <c r="D45" s="56"/>
      <c r="E45" s="53"/>
      <c r="F45" s="53"/>
      <c r="H45" s="53"/>
      <c r="I45" s="53"/>
      <c r="J45" s="56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4"/>
      <c r="V45" s="56"/>
      <c r="W45" s="53"/>
      <c r="X45" s="53"/>
      <c r="Y45" s="81" t="s">
        <v>118</v>
      </c>
      <c r="Z45" s="81"/>
      <c r="AA45" s="86"/>
      <c r="AB45" s="56"/>
      <c r="AC45" s="53"/>
      <c r="AD45" s="53"/>
      <c r="AE45" s="53"/>
      <c r="AF45" s="53"/>
      <c r="AG45" s="54"/>
      <c r="AH45" s="53"/>
      <c r="AI45" s="53"/>
      <c r="AK45" s="53"/>
      <c r="AL45" s="53"/>
      <c r="AM45" s="53"/>
      <c r="AN45" s="53"/>
      <c r="AO45" s="53"/>
      <c r="AP45" s="54"/>
      <c r="AQ45" s="67"/>
      <c r="AR45" s="68"/>
      <c r="AS45" s="68"/>
      <c r="AT45" s="68"/>
    </row>
    <row r="46" spans="1:48" s="5" customFormat="1" ht="30" customHeight="1" x14ac:dyDescent="0.25">
      <c r="A46" s="14" t="s">
        <v>63</v>
      </c>
      <c r="B46" s="14" t="s">
        <v>64</v>
      </c>
      <c r="C46" s="51" t="s">
        <v>59</v>
      </c>
      <c r="D46" s="56"/>
      <c r="E46" s="53"/>
      <c r="F46" s="53"/>
      <c r="G46" s="53"/>
      <c r="H46" s="53"/>
      <c r="I46" s="53"/>
      <c r="J46" s="56"/>
      <c r="K46" s="53"/>
      <c r="L46" s="53"/>
      <c r="M46" s="32"/>
      <c r="N46" s="32"/>
      <c r="O46" s="32"/>
      <c r="P46" s="53"/>
      <c r="Q46" s="53"/>
      <c r="R46" s="54"/>
      <c r="S46" s="53"/>
      <c r="T46" s="53"/>
      <c r="U46" s="53"/>
      <c r="V46" s="56"/>
      <c r="W46" s="53"/>
      <c r="X46" s="53"/>
      <c r="Y46" s="53"/>
      <c r="Z46" s="53"/>
      <c r="AA46" s="54"/>
      <c r="AB46" s="57"/>
      <c r="AC46" s="32"/>
      <c r="AD46" s="32"/>
      <c r="AE46" s="53"/>
      <c r="AF46" s="53"/>
      <c r="AG46" s="54"/>
      <c r="AH46" s="32"/>
      <c r="AI46" s="32"/>
      <c r="AJ46" s="53"/>
      <c r="AK46" s="32"/>
      <c r="AL46" s="32"/>
      <c r="AM46" s="32"/>
      <c r="AN46" s="53"/>
      <c r="AO46" s="53"/>
      <c r="AP46" s="54"/>
      <c r="AQ46" s="42"/>
    </row>
    <row r="47" spans="1:48" s="5" customFormat="1" ht="30" customHeight="1" x14ac:dyDescent="0.25">
      <c r="A47" s="14" t="s">
        <v>11</v>
      </c>
      <c r="B47" s="14" t="s">
        <v>54</v>
      </c>
      <c r="C47" s="51" t="s">
        <v>59</v>
      </c>
      <c r="D47" s="56"/>
      <c r="E47" s="53"/>
      <c r="F47" s="53"/>
      <c r="G47" s="53"/>
      <c r="H47" s="53"/>
      <c r="I47" s="54"/>
      <c r="J47" s="53"/>
      <c r="K47" s="53"/>
      <c r="L47" s="53"/>
      <c r="N47" s="53"/>
      <c r="O47" s="53"/>
      <c r="P47" s="53"/>
      <c r="Q47" s="53"/>
      <c r="R47" s="54"/>
      <c r="S47" s="53"/>
      <c r="V47" s="56"/>
      <c r="W47" s="53"/>
      <c r="X47" s="53"/>
      <c r="Y47" s="53"/>
      <c r="Z47" s="53"/>
      <c r="AA47" s="54"/>
      <c r="AB47" s="56"/>
      <c r="AD47" s="53"/>
      <c r="AE47" s="53"/>
      <c r="AF47" s="53"/>
      <c r="AG47" s="54"/>
      <c r="AH47" s="56"/>
      <c r="AI47" s="53"/>
      <c r="AJ47" s="53"/>
      <c r="AK47" s="53"/>
      <c r="AL47" s="53"/>
      <c r="AM47" s="53"/>
      <c r="AN47" s="53"/>
      <c r="AO47" s="53"/>
      <c r="AP47" s="54"/>
      <c r="AQ47" s="42"/>
    </row>
    <row r="48" spans="1:48" s="5" customFormat="1" ht="30" customHeight="1" x14ac:dyDescent="0.25">
      <c r="A48" s="14" t="s">
        <v>60</v>
      </c>
      <c r="B48" s="14" t="s">
        <v>61</v>
      </c>
      <c r="C48" s="50" t="s">
        <v>62</v>
      </c>
      <c r="D48" s="53"/>
      <c r="E48" s="53"/>
      <c r="F48" s="53"/>
      <c r="G48" s="53"/>
      <c r="H48" s="53"/>
      <c r="I48" s="54"/>
      <c r="J48" s="53"/>
      <c r="K48" s="53"/>
      <c r="L48" s="53"/>
      <c r="M48" s="53"/>
      <c r="N48" s="53"/>
      <c r="O48" s="53"/>
      <c r="P48" s="53"/>
      <c r="Q48" s="53"/>
      <c r="R48" s="54"/>
      <c r="S48" s="53"/>
      <c r="T48" s="53"/>
      <c r="U48" s="53"/>
      <c r="V48" s="56"/>
      <c r="W48" s="53"/>
      <c r="X48" s="53"/>
      <c r="Y48" s="53"/>
      <c r="Z48" s="53"/>
      <c r="AA48" s="54"/>
      <c r="AB48" s="53"/>
      <c r="AC48" s="53"/>
      <c r="AD48" s="53"/>
      <c r="AE48" s="53"/>
      <c r="AF48" s="53"/>
      <c r="AG48" s="53"/>
      <c r="AH48" s="56"/>
      <c r="AI48" s="53"/>
      <c r="AJ48" s="53"/>
      <c r="AK48" s="53"/>
      <c r="AL48" s="53"/>
      <c r="AM48" s="53"/>
      <c r="AN48" s="53"/>
      <c r="AO48" s="53"/>
      <c r="AP48" s="54"/>
      <c r="AQ48" s="42"/>
    </row>
    <row r="49" spans="1:46" s="5" customFormat="1" ht="30" customHeight="1" x14ac:dyDescent="0.25">
      <c r="A49" s="39" t="s">
        <v>111</v>
      </c>
      <c r="B49" s="14" t="s">
        <v>112</v>
      </c>
      <c r="C49" s="50" t="s">
        <v>62</v>
      </c>
      <c r="D49" s="80" t="s">
        <v>115</v>
      </c>
      <c r="E49" s="87"/>
      <c r="F49" s="87"/>
      <c r="G49" s="87"/>
      <c r="H49" s="87"/>
      <c r="I49" s="88"/>
      <c r="J49" s="80" t="s">
        <v>115</v>
      </c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6"/>
      <c r="V49" s="80" t="s">
        <v>120</v>
      </c>
      <c r="W49" s="81"/>
      <c r="X49" s="81"/>
      <c r="Y49" s="81"/>
      <c r="Z49" s="81"/>
      <c r="AA49" s="86"/>
      <c r="AB49" s="53"/>
      <c r="AC49" s="53"/>
      <c r="AD49" s="53"/>
      <c r="AE49" s="53"/>
      <c r="AF49" s="53"/>
      <c r="AG49" s="54"/>
      <c r="AH49" s="80" t="s">
        <v>120</v>
      </c>
      <c r="AI49" s="81"/>
      <c r="AJ49" s="81"/>
      <c r="AK49" s="81"/>
      <c r="AL49" s="81"/>
      <c r="AM49" s="81"/>
      <c r="AN49" s="81"/>
      <c r="AO49" s="81"/>
      <c r="AP49" s="86"/>
      <c r="AQ49" s="89" t="s">
        <v>121</v>
      </c>
      <c r="AR49" s="90"/>
      <c r="AS49" s="90"/>
      <c r="AT49" s="90"/>
    </row>
    <row r="50" spans="1:46" s="5" customFormat="1" ht="30" customHeight="1" x14ac:dyDescent="0.25">
      <c r="A50" s="39"/>
      <c r="B50" s="14"/>
      <c r="C50" s="50" t="s">
        <v>91</v>
      </c>
      <c r="D50" s="53"/>
      <c r="E50" s="53"/>
      <c r="F50" s="53"/>
      <c r="G50" s="53"/>
      <c r="H50" s="53"/>
      <c r="I50" s="54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6"/>
      <c r="W50" s="53"/>
      <c r="X50" s="53"/>
      <c r="Y50" s="53"/>
      <c r="Z50" s="53"/>
      <c r="AA50" s="54"/>
      <c r="AB50" s="53"/>
      <c r="AC50" s="53"/>
      <c r="AD50" s="53"/>
      <c r="AE50" s="53"/>
      <c r="AF50" s="53"/>
      <c r="AG50" s="54"/>
      <c r="AH50" s="53"/>
      <c r="AI50" s="53"/>
      <c r="AJ50" s="53"/>
      <c r="AK50" s="53"/>
      <c r="AL50" s="53"/>
      <c r="AM50" s="53"/>
      <c r="AN50" s="53"/>
      <c r="AO50" s="53"/>
      <c r="AP50" s="54"/>
      <c r="AQ50" s="53"/>
    </row>
    <row r="51" spans="1:46" s="5" customFormat="1" ht="30" customHeight="1" x14ac:dyDescent="0.25">
      <c r="A51" s="39"/>
      <c r="B51" s="14"/>
      <c r="C51" s="50" t="s">
        <v>91</v>
      </c>
      <c r="D51" s="53"/>
      <c r="E51" s="53"/>
      <c r="F51" s="53"/>
      <c r="G51" s="53"/>
      <c r="H51" s="53"/>
      <c r="I51" s="54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6"/>
      <c r="W51" s="53"/>
      <c r="X51" s="53"/>
      <c r="Y51" s="53"/>
      <c r="Z51" s="53"/>
      <c r="AA51" s="54"/>
      <c r="AB51" s="53"/>
      <c r="AC51" s="53"/>
      <c r="AD51" s="53"/>
      <c r="AE51" s="53"/>
      <c r="AF51" s="53"/>
      <c r="AG51" s="54"/>
      <c r="AH51" s="53"/>
      <c r="AI51" s="53"/>
      <c r="AJ51" s="53"/>
      <c r="AK51" s="53"/>
      <c r="AL51" s="53"/>
      <c r="AM51" s="53"/>
      <c r="AN51" s="53"/>
      <c r="AO51" s="53"/>
      <c r="AP51" s="54"/>
      <c r="AQ51" s="53"/>
    </row>
    <row r="52" spans="1:46" s="5" customFormat="1" ht="30" customHeight="1" x14ac:dyDescent="0.25">
      <c r="A52" s="39" t="s">
        <v>45</v>
      </c>
      <c r="B52" s="14" t="s">
        <v>64</v>
      </c>
      <c r="C52" s="50" t="s">
        <v>91</v>
      </c>
      <c r="D52" s="53"/>
      <c r="E52" s="53"/>
      <c r="F52" s="53"/>
      <c r="G52" s="53"/>
      <c r="H52" s="53"/>
      <c r="I52" s="54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6"/>
      <c r="W52" s="53"/>
      <c r="X52" s="53"/>
      <c r="Y52" s="53"/>
      <c r="Z52" s="53"/>
      <c r="AA52" s="54"/>
      <c r="AB52" s="53"/>
      <c r="AC52" s="53"/>
      <c r="AD52" s="53"/>
      <c r="AE52" s="53"/>
      <c r="AF52" s="53"/>
      <c r="AG52" s="54"/>
      <c r="AH52" s="53"/>
      <c r="AI52" s="53"/>
      <c r="AJ52" s="53"/>
      <c r="AK52" s="53"/>
      <c r="AL52" s="53"/>
      <c r="AM52" s="53"/>
      <c r="AN52" s="53"/>
      <c r="AO52" s="53"/>
      <c r="AP52" s="54"/>
      <c r="AQ52" s="42"/>
    </row>
    <row r="53" spans="1:46" s="5" customFormat="1" ht="30" customHeight="1" x14ac:dyDescent="0.25">
      <c r="A53" s="39" t="s">
        <v>67</v>
      </c>
      <c r="B53" s="14" t="s">
        <v>68</v>
      </c>
      <c r="C53" s="50" t="s">
        <v>75</v>
      </c>
      <c r="D53" s="53"/>
      <c r="E53" s="53"/>
      <c r="F53" s="53"/>
      <c r="G53" s="53"/>
      <c r="H53" s="53"/>
      <c r="I53" s="53"/>
      <c r="J53" s="56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4"/>
      <c r="V53" s="56"/>
      <c r="W53" s="53"/>
      <c r="X53" s="53"/>
      <c r="Y53" s="53"/>
      <c r="Z53" s="53"/>
      <c r="AA53" s="54"/>
      <c r="AB53" s="53"/>
      <c r="AC53" s="53"/>
      <c r="AD53" s="53"/>
      <c r="AE53" s="53"/>
      <c r="AF53" s="53"/>
      <c r="AG53" s="54"/>
      <c r="AH53" s="53"/>
      <c r="AI53" s="53"/>
      <c r="AJ53" s="53"/>
      <c r="AK53" s="53"/>
      <c r="AL53" s="53"/>
      <c r="AM53" s="53"/>
      <c r="AN53" s="53"/>
      <c r="AO53" s="53"/>
      <c r="AP53" s="54"/>
      <c r="AQ53" s="42"/>
    </row>
    <row r="54" spans="1:46" s="5" customFormat="1" ht="30" customHeight="1" x14ac:dyDescent="0.25">
      <c r="A54" s="39" t="s">
        <v>69</v>
      </c>
      <c r="B54" s="14" t="s">
        <v>50</v>
      </c>
      <c r="C54" s="50" t="s">
        <v>76</v>
      </c>
      <c r="D54" s="53"/>
      <c r="E54" s="53"/>
      <c r="F54" s="53"/>
      <c r="G54" s="53"/>
      <c r="H54" s="53"/>
      <c r="I54" s="53"/>
      <c r="J54" s="56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4"/>
      <c r="V54" s="56"/>
      <c r="W54" s="53"/>
      <c r="X54" s="53"/>
      <c r="Y54" s="53"/>
      <c r="Z54" s="53"/>
      <c r="AA54" s="54"/>
      <c r="AB54" s="53"/>
      <c r="AC54" s="53"/>
      <c r="AD54" s="53"/>
      <c r="AE54" s="53"/>
      <c r="AF54" s="53"/>
      <c r="AG54" s="54"/>
      <c r="AH54" s="53"/>
      <c r="AI54" s="53"/>
      <c r="AJ54" s="53"/>
      <c r="AK54" s="53"/>
      <c r="AL54" s="53"/>
      <c r="AM54" s="53"/>
      <c r="AN54" s="53"/>
      <c r="AO54" s="53"/>
      <c r="AP54" s="54"/>
      <c r="AQ54" s="42"/>
    </row>
    <row r="55" spans="1:46" s="5" customFormat="1" ht="30" customHeight="1" thickBot="1" x14ac:dyDescent="0.3">
      <c r="A55" s="35" t="s">
        <v>70</v>
      </c>
      <c r="B55" s="14" t="s">
        <v>71</v>
      </c>
      <c r="C55" s="50" t="s">
        <v>77</v>
      </c>
      <c r="D55" s="53"/>
      <c r="E55" s="53"/>
      <c r="F55" s="53"/>
      <c r="G55" s="53"/>
      <c r="H55" s="53"/>
      <c r="I55" s="53"/>
      <c r="J55" s="56"/>
      <c r="K55" s="53"/>
      <c r="L55" s="53"/>
      <c r="M55" s="53"/>
      <c r="N55" s="53"/>
      <c r="O55" s="53"/>
      <c r="P55" s="16"/>
      <c r="Q55" s="16"/>
      <c r="R55" s="16"/>
      <c r="S55" s="53"/>
      <c r="T55" s="53"/>
      <c r="U55" s="53"/>
      <c r="V55" s="56"/>
      <c r="W55" s="53"/>
      <c r="X55" s="53"/>
      <c r="Y55" s="53"/>
      <c r="Z55" s="53"/>
      <c r="AA55" s="53"/>
      <c r="AB55" s="56"/>
      <c r="AC55" s="53"/>
      <c r="AD55" s="53"/>
      <c r="AE55" s="53"/>
      <c r="AF55" s="53"/>
      <c r="AG55" s="53"/>
      <c r="AH55" s="56"/>
      <c r="AI55" s="53"/>
      <c r="AJ55" s="53"/>
      <c r="AK55" s="53"/>
      <c r="AL55" s="53"/>
      <c r="AM55" s="53"/>
      <c r="AN55" s="53"/>
      <c r="AO55" s="53"/>
      <c r="AP55" s="54"/>
      <c r="AQ55" s="42"/>
    </row>
    <row r="56" spans="1:46" s="5" customFormat="1" ht="30" customHeight="1" thickBot="1" x14ac:dyDescent="0.3">
      <c r="A56" s="40" t="s">
        <v>73</v>
      </c>
      <c r="B56" s="37" t="s">
        <v>74</v>
      </c>
      <c r="C56" s="52" t="s">
        <v>78</v>
      </c>
      <c r="D56" s="16"/>
      <c r="E56" s="16"/>
      <c r="F56" s="16"/>
      <c r="G56" s="16"/>
      <c r="H56" s="16"/>
      <c r="I56" s="16"/>
      <c r="J56" s="58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58"/>
      <c r="W56" s="16"/>
      <c r="X56" s="16"/>
      <c r="Y56" s="16"/>
      <c r="Z56" s="16"/>
      <c r="AA56" s="16"/>
      <c r="AB56" s="58"/>
      <c r="AC56" s="16"/>
      <c r="AD56" s="16"/>
      <c r="AE56" s="16"/>
      <c r="AF56" s="16"/>
      <c r="AG56" s="16"/>
      <c r="AH56" s="58"/>
      <c r="AI56" s="16"/>
      <c r="AJ56" s="16"/>
      <c r="AK56" s="16"/>
      <c r="AL56" s="16"/>
      <c r="AM56" s="16"/>
      <c r="AN56" s="16"/>
      <c r="AO56" s="16"/>
      <c r="AP56" s="59"/>
      <c r="AQ56" s="42"/>
    </row>
    <row r="57" spans="1:46" x14ac:dyDescent="0.25">
      <c r="A57" s="82"/>
      <c r="B57" s="60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U57" s="24"/>
      <c r="V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</row>
    <row r="58" spans="1:46" ht="14.25" customHeight="1" x14ac:dyDescent="0.25">
      <c r="A58" s="83"/>
      <c r="B58" s="61"/>
      <c r="D58" s="53"/>
      <c r="F58" s="84"/>
      <c r="G58" s="84"/>
      <c r="H58" s="84"/>
      <c r="I58" s="84"/>
      <c r="J58" s="43"/>
      <c r="K58" s="53"/>
      <c r="L58" s="24"/>
      <c r="M58" s="84"/>
      <c r="N58" s="84"/>
      <c r="O58" s="84"/>
      <c r="P58" s="84"/>
      <c r="Q58" s="84"/>
      <c r="R58" s="84"/>
      <c r="S58" s="84"/>
      <c r="T58" s="84"/>
      <c r="U58" s="24"/>
      <c r="V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</row>
    <row r="59" spans="1:46" x14ac:dyDescent="0.25">
      <c r="A59" s="83"/>
      <c r="B59" s="61"/>
      <c r="C59" s="53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60"/>
      <c r="U59" s="24"/>
      <c r="V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</row>
    <row r="60" spans="1:46" x14ac:dyDescent="0.25">
      <c r="A60" s="83"/>
      <c r="B60" s="61"/>
      <c r="C60" s="24"/>
      <c r="D60" s="24"/>
      <c r="E60" s="24"/>
      <c r="F60" s="24"/>
      <c r="G60" s="24"/>
      <c r="H60" s="24"/>
      <c r="I60" s="24"/>
      <c r="J60" s="24"/>
      <c r="K60" s="60"/>
      <c r="L60" s="60"/>
      <c r="M60" s="60"/>
      <c r="N60" s="60"/>
      <c r="O60" s="60"/>
      <c r="P60" s="60"/>
      <c r="Q60" s="60"/>
      <c r="R60" s="60"/>
      <c r="T60" s="60"/>
      <c r="U60" s="24"/>
      <c r="V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</row>
    <row r="61" spans="1:46" x14ac:dyDescent="0.25">
      <c r="A61" s="83"/>
      <c r="B61" s="61"/>
      <c r="C61" s="53"/>
      <c r="D61" s="84"/>
      <c r="E61" s="84"/>
      <c r="F61" s="84"/>
      <c r="G61" s="84"/>
      <c r="H61" s="84"/>
      <c r="I61" s="84"/>
      <c r="J61" s="84"/>
      <c r="K61" s="84"/>
      <c r="S61" s="1"/>
      <c r="T61" s="60"/>
      <c r="U61" s="24"/>
      <c r="V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</row>
    <row r="62" spans="1:46" x14ac:dyDescent="0.25">
      <c r="A62" s="61"/>
      <c r="B62" s="61"/>
      <c r="D62" s="53"/>
      <c r="E62" s="24"/>
      <c r="F62" s="84"/>
      <c r="G62" s="84"/>
      <c r="H62" s="84"/>
      <c r="I62" s="84"/>
      <c r="J62" s="24"/>
      <c r="K62" s="53"/>
      <c r="L62" s="24"/>
      <c r="M62" s="84"/>
      <c r="N62" s="84"/>
      <c r="O62" s="84"/>
      <c r="P62" s="84"/>
      <c r="Q62" s="84"/>
      <c r="R62" s="84"/>
      <c r="S62" s="84"/>
      <c r="T62" s="84"/>
      <c r="U62" s="24"/>
      <c r="V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</row>
    <row r="63" spans="1:46" ht="15.75" x14ac:dyDescent="0.25">
      <c r="A63" s="61"/>
      <c r="B63" s="61"/>
      <c r="C63" s="63"/>
      <c r="D63" s="64"/>
      <c r="E63" s="64"/>
      <c r="F63" s="64"/>
      <c r="G63" s="64"/>
      <c r="H63" s="64"/>
      <c r="I63" s="64"/>
      <c r="J63" s="64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6"/>
      <c r="AH63" s="66"/>
      <c r="AI63" s="66"/>
      <c r="AJ63" s="24"/>
      <c r="AK63" s="24"/>
      <c r="AL63" s="24"/>
      <c r="AM63" s="24"/>
      <c r="AN63" s="24"/>
      <c r="AO63" s="24"/>
      <c r="AP63" s="24"/>
    </row>
    <row r="64" spans="1:46" x14ac:dyDescent="0.25">
      <c r="A64" s="61"/>
      <c r="B64" s="61"/>
      <c r="D64" s="24"/>
      <c r="E64" s="24"/>
      <c r="F64" s="84"/>
      <c r="G64" s="84"/>
      <c r="H64" s="84"/>
      <c r="I64" s="84"/>
      <c r="J64" s="24"/>
      <c r="K64" s="53"/>
      <c r="L64" s="24"/>
      <c r="M64" s="84"/>
      <c r="N64" s="84"/>
      <c r="O64" s="84"/>
      <c r="P64" s="84"/>
      <c r="Q64" s="84"/>
      <c r="R64" s="84"/>
      <c r="S64" s="84"/>
      <c r="T64" s="84"/>
      <c r="U64" s="24"/>
      <c r="V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</row>
    <row r="65" spans="1:42" x14ac:dyDescent="0.25">
      <c r="A65" s="61"/>
      <c r="B65" s="6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U65" s="24"/>
      <c r="V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</row>
    <row r="66" spans="1:42" x14ac:dyDescent="0.25">
      <c r="A66" s="61"/>
      <c r="B66" s="61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U66" s="24"/>
      <c r="V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</row>
    <row r="67" spans="1:42" x14ac:dyDescent="0.25">
      <c r="A67" s="61"/>
      <c r="B67" s="61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U67" s="24"/>
      <c r="V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</row>
    <row r="68" spans="1:42" x14ac:dyDescent="0.25">
      <c r="A68" s="61"/>
      <c r="B68" s="6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U68" s="24"/>
      <c r="V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</row>
    <row r="69" spans="1:42" x14ac:dyDescent="0.25">
      <c r="A69" s="61"/>
      <c r="B69" s="6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U69" s="24"/>
      <c r="V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</row>
    <row r="70" spans="1:42" x14ac:dyDescent="0.25">
      <c r="A70" s="61"/>
      <c r="B70" s="6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U70" s="24"/>
      <c r="V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</row>
    <row r="71" spans="1:42" x14ac:dyDescent="0.25">
      <c r="A71" s="61"/>
      <c r="B71" s="61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U71" s="24"/>
      <c r="V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</row>
    <row r="72" spans="1:42" x14ac:dyDescent="0.25">
      <c r="A72" s="61"/>
      <c r="B72" s="6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U72" s="24"/>
      <c r="V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</row>
    <row r="73" spans="1:42" x14ac:dyDescent="0.25">
      <c r="A73" s="61"/>
      <c r="B73" s="6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U73" s="24"/>
      <c r="V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</row>
    <row r="74" spans="1:42" x14ac:dyDescent="0.25">
      <c r="A74" s="61"/>
      <c r="B74" s="61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U74" s="24"/>
      <c r="V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</row>
    <row r="75" spans="1:42" x14ac:dyDescent="0.25">
      <c r="A75" s="61"/>
      <c r="B75" s="61"/>
      <c r="S75" s="1"/>
      <c r="T75" s="1"/>
      <c r="U75" s="1"/>
      <c r="V75" s="1"/>
      <c r="W75" s="1"/>
      <c r="X75" s="1"/>
      <c r="Y75" s="1"/>
      <c r="Z75" s="1"/>
      <c r="AA75" s="1"/>
    </row>
    <row r="76" spans="1:42" x14ac:dyDescent="0.25">
      <c r="A76" s="61"/>
      <c r="B76" s="61"/>
      <c r="S76" s="1"/>
      <c r="T76" s="1"/>
      <c r="U76" s="1"/>
      <c r="V76" s="1"/>
      <c r="W76" s="1"/>
      <c r="X76" s="1"/>
      <c r="Y76" s="1"/>
      <c r="Z76" s="1"/>
      <c r="AA76" s="1"/>
    </row>
    <row r="77" spans="1:42" x14ac:dyDescent="0.25">
      <c r="A77" s="61"/>
      <c r="B77" s="61"/>
      <c r="S77" s="1"/>
      <c r="T77" s="1"/>
      <c r="U77" s="1"/>
      <c r="V77" s="1"/>
      <c r="W77" s="1"/>
      <c r="X77" s="1"/>
      <c r="Y77" s="1"/>
      <c r="Z77" s="1"/>
      <c r="AA77" s="1"/>
    </row>
    <row r="78" spans="1:42" x14ac:dyDescent="0.25">
      <c r="A78" s="61"/>
      <c r="B78" s="61"/>
      <c r="S78" s="1"/>
      <c r="T78" s="1"/>
      <c r="U78" s="1"/>
      <c r="V78" s="1"/>
      <c r="W78" s="1"/>
      <c r="X78" s="1"/>
      <c r="Y78" s="1"/>
      <c r="Z78" s="1"/>
      <c r="AA78" s="1"/>
    </row>
    <row r="79" spans="1:42" x14ac:dyDescent="0.25">
      <c r="A79" s="61"/>
      <c r="B79" s="61"/>
      <c r="S79" s="1"/>
      <c r="T79" s="1"/>
      <c r="U79" s="1"/>
      <c r="V79" s="1"/>
      <c r="W79" s="1"/>
      <c r="X79" s="1"/>
      <c r="Y79" s="1"/>
      <c r="Z79" s="1"/>
      <c r="AA79" s="1"/>
    </row>
    <row r="80" spans="1:42" x14ac:dyDescent="0.25">
      <c r="A80" s="61"/>
      <c r="B80" s="61"/>
      <c r="S80" s="1"/>
      <c r="T80" s="1"/>
      <c r="U80" s="1"/>
      <c r="V80" s="1"/>
      <c r="W80" s="1"/>
      <c r="X80" s="1"/>
      <c r="Y80" s="1"/>
      <c r="Z80" s="1"/>
      <c r="AA80" s="1"/>
    </row>
    <row r="81" spans="1:28" x14ac:dyDescent="0.25">
      <c r="A81" s="61"/>
      <c r="B81" s="61"/>
      <c r="U81" s="24"/>
      <c r="V81" s="24"/>
      <c r="AB81" s="24"/>
    </row>
    <row r="82" spans="1:28" x14ac:dyDescent="0.25">
      <c r="A82" s="61"/>
      <c r="B82" s="61"/>
      <c r="U82" s="24"/>
      <c r="V82" s="24"/>
      <c r="AB82" s="24"/>
    </row>
    <row r="83" spans="1:28" x14ac:dyDescent="0.25">
      <c r="A83" s="61"/>
      <c r="B83" s="61"/>
      <c r="U83" s="24"/>
      <c r="V83" s="24"/>
      <c r="AB83" s="24"/>
    </row>
    <row r="84" spans="1:28" x14ac:dyDescent="0.25">
      <c r="A84" s="61"/>
      <c r="B84" s="61"/>
      <c r="U84" s="24"/>
      <c r="V84" s="24"/>
      <c r="AB84" s="24"/>
    </row>
    <row r="85" spans="1:28" x14ac:dyDescent="0.25">
      <c r="A85" s="61"/>
      <c r="B85" s="61"/>
      <c r="U85" s="24"/>
      <c r="V85" s="24"/>
    </row>
    <row r="86" spans="1:28" x14ac:dyDescent="0.25">
      <c r="A86" s="61"/>
      <c r="B86" s="61"/>
      <c r="U86" s="24"/>
      <c r="V86" s="24"/>
    </row>
    <row r="87" spans="1:28" x14ac:dyDescent="0.25">
      <c r="A87" s="61"/>
      <c r="B87" s="61"/>
      <c r="U87" s="24"/>
      <c r="V87" s="24"/>
    </row>
    <row r="88" spans="1:28" x14ac:dyDescent="0.25">
      <c r="A88" s="61"/>
      <c r="B88" s="61"/>
      <c r="U88" s="24"/>
      <c r="V88" s="24"/>
    </row>
    <row r="89" spans="1:28" x14ac:dyDescent="0.25">
      <c r="A89" s="61"/>
      <c r="B89" s="61"/>
      <c r="U89" s="24"/>
      <c r="V89" s="24"/>
      <c r="AB89" s="24"/>
    </row>
    <row r="90" spans="1:28" x14ac:dyDescent="0.25">
      <c r="A90" s="61"/>
      <c r="B90" s="61"/>
      <c r="U90" s="24"/>
      <c r="V90" s="24"/>
      <c r="AB90" s="24"/>
    </row>
    <row r="91" spans="1:28" x14ac:dyDescent="0.25">
      <c r="A91" s="61"/>
      <c r="B91" s="61"/>
      <c r="U91" s="24"/>
      <c r="V91" s="24"/>
      <c r="AB91" s="24"/>
    </row>
    <row r="92" spans="1:28" x14ac:dyDescent="0.25">
      <c r="A92" s="61"/>
      <c r="B92" s="61"/>
      <c r="U92" s="24"/>
      <c r="V92" s="24"/>
      <c r="AB92" s="24"/>
    </row>
    <row r="93" spans="1:28" x14ac:dyDescent="0.25">
      <c r="A93" s="61"/>
      <c r="B93" s="61"/>
      <c r="U93" s="24"/>
      <c r="V93" s="24"/>
      <c r="AB93" s="24"/>
    </row>
    <row r="94" spans="1:28" x14ac:dyDescent="0.25">
      <c r="A94" s="61"/>
      <c r="B94" s="61"/>
      <c r="U94" s="24"/>
      <c r="V94" s="24"/>
      <c r="AB94" s="24"/>
    </row>
    <row r="95" spans="1:28" x14ac:dyDescent="0.25">
      <c r="A95" s="61"/>
      <c r="B95" s="61"/>
      <c r="U95" s="24"/>
      <c r="V95" s="24"/>
      <c r="AB95" s="24"/>
    </row>
    <row r="96" spans="1:28" x14ac:dyDescent="0.25">
      <c r="A96" s="61"/>
      <c r="B96" s="61"/>
      <c r="U96" s="24"/>
      <c r="V96" s="24"/>
      <c r="AB96" s="24"/>
    </row>
    <row r="97" spans="1:28" x14ac:dyDescent="0.25">
      <c r="A97" s="61"/>
      <c r="B97" s="61"/>
      <c r="U97" s="24"/>
      <c r="V97" s="24"/>
      <c r="AB97" s="24"/>
    </row>
    <row r="98" spans="1:28" x14ac:dyDescent="0.25">
      <c r="A98" s="61"/>
      <c r="B98" s="61"/>
      <c r="U98" s="24"/>
      <c r="V98" s="24"/>
      <c r="AB98" s="24"/>
    </row>
    <row r="99" spans="1:28" x14ac:dyDescent="0.25">
      <c r="A99" s="61"/>
      <c r="B99" s="61"/>
      <c r="U99" s="24"/>
      <c r="V99" s="24"/>
      <c r="AB99" s="24"/>
    </row>
    <row r="100" spans="1:28" x14ac:dyDescent="0.25">
      <c r="A100" s="61"/>
      <c r="B100" s="61"/>
      <c r="U100" s="24"/>
      <c r="V100" s="24"/>
      <c r="AB100" s="24"/>
    </row>
    <row r="101" spans="1:28" x14ac:dyDescent="0.25">
      <c r="A101" s="61"/>
      <c r="B101" s="61"/>
      <c r="U101" s="24"/>
      <c r="V101" s="24"/>
      <c r="AB101" s="24"/>
    </row>
    <row r="102" spans="1:28" x14ac:dyDescent="0.25">
      <c r="A102" s="61"/>
      <c r="B102" s="61"/>
      <c r="U102" s="24"/>
      <c r="V102" s="24"/>
      <c r="AB102" s="24"/>
    </row>
    <row r="103" spans="1:28" x14ac:dyDescent="0.25">
      <c r="A103" s="61"/>
      <c r="B103" s="61"/>
      <c r="U103" s="24"/>
      <c r="V103" s="24"/>
      <c r="AB103" s="24"/>
    </row>
    <row r="104" spans="1:28" x14ac:dyDescent="0.25">
      <c r="A104" s="61"/>
      <c r="B104" s="61"/>
      <c r="U104" s="24"/>
      <c r="V104" s="24"/>
      <c r="AB104" s="24"/>
    </row>
    <row r="105" spans="1:28" x14ac:dyDescent="0.25">
      <c r="A105" s="61"/>
      <c r="B105" s="61"/>
      <c r="U105" s="24"/>
      <c r="V105" s="24"/>
      <c r="AB105" s="24"/>
    </row>
    <row r="106" spans="1:28" x14ac:dyDescent="0.25">
      <c r="A106" s="61"/>
      <c r="B106" s="61"/>
      <c r="U106" s="24"/>
      <c r="V106" s="24"/>
      <c r="AB106" s="24"/>
    </row>
    <row r="107" spans="1:28" x14ac:dyDescent="0.25">
      <c r="A107" s="61"/>
      <c r="B107" s="61"/>
      <c r="U107" s="24"/>
      <c r="V107" s="24"/>
      <c r="AB107" s="24"/>
    </row>
    <row r="108" spans="1:28" x14ac:dyDescent="0.25">
      <c r="A108" s="61"/>
      <c r="B108" s="61"/>
      <c r="U108" s="24"/>
      <c r="V108" s="24"/>
      <c r="AB108" s="24"/>
    </row>
    <row r="109" spans="1:28" x14ac:dyDescent="0.25">
      <c r="A109" s="61"/>
      <c r="B109" s="61"/>
      <c r="U109" s="24"/>
      <c r="V109" s="24"/>
      <c r="AB109" s="24"/>
    </row>
    <row r="110" spans="1:28" x14ac:dyDescent="0.25">
      <c r="A110" s="61"/>
      <c r="B110" s="61"/>
      <c r="U110" s="24"/>
      <c r="V110" s="24"/>
      <c r="AB110" s="24"/>
    </row>
    <row r="111" spans="1:28" x14ac:dyDescent="0.25">
      <c r="A111" s="61"/>
      <c r="B111" s="61"/>
      <c r="U111" s="24"/>
      <c r="V111" s="24"/>
      <c r="AB111" s="24"/>
    </row>
    <row r="112" spans="1:28" x14ac:dyDescent="0.25">
      <c r="A112" s="61"/>
      <c r="B112" s="61"/>
      <c r="U112" s="24"/>
      <c r="V112" s="24"/>
      <c r="AB112" s="24"/>
    </row>
    <row r="113" spans="1:28" x14ac:dyDescent="0.25">
      <c r="A113" s="61"/>
      <c r="B113" s="61"/>
      <c r="U113" s="24"/>
      <c r="V113" s="24"/>
      <c r="AB113" s="24"/>
    </row>
    <row r="114" spans="1:28" x14ac:dyDescent="0.25">
      <c r="A114" s="61"/>
      <c r="B114" s="61"/>
      <c r="U114" s="24"/>
      <c r="V114" s="24"/>
      <c r="AB114" s="24"/>
    </row>
    <row r="115" spans="1:28" x14ac:dyDescent="0.25">
      <c r="A115" s="61"/>
      <c r="B115" s="61"/>
      <c r="U115" s="24"/>
      <c r="V115" s="24"/>
      <c r="AB115" s="24"/>
    </row>
    <row r="116" spans="1:28" x14ac:dyDescent="0.25">
      <c r="A116" s="61"/>
      <c r="B116" s="61"/>
      <c r="U116" s="24"/>
      <c r="V116" s="24"/>
      <c r="AB116" s="24"/>
    </row>
    <row r="117" spans="1:28" x14ac:dyDescent="0.25">
      <c r="A117" s="61"/>
      <c r="B117" s="61"/>
      <c r="U117" s="24"/>
      <c r="V117" s="24"/>
      <c r="AB117" s="24"/>
    </row>
    <row r="118" spans="1:28" x14ac:dyDescent="0.25">
      <c r="A118" s="61"/>
      <c r="B118" s="61"/>
      <c r="U118" s="24"/>
      <c r="V118" s="24"/>
      <c r="AB118" s="24"/>
    </row>
    <row r="119" spans="1:28" x14ac:dyDescent="0.25">
      <c r="U119" s="24"/>
      <c r="V119" s="24"/>
      <c r="AB119" s="24"/>
    </row>
    <row r="120" spans="1:28" x14ac:dyDescent="0.25">
      <c r="U120" s="24"/>
      <c r="V120" s="24"/>
      <c r="AB120" s="24"/>
    </row>
    <row r="121" spans="1:28" x14ac:dyDescent="0.25">
      <c r="U121" s="24"/>
      <c r="V121" s="24"/>
      <c r="AB121" s="24"/>
    </row>
    <row r="122" spans="1:28" x14ac:dyDescent="0.25">
      <c r="U122" s="24"/>
      <c r="V122" s="24"/>
      <c r="AB122" s="24"/>
    </row>
    <row r="123" spans="1:28" x14ac:dyDescent="0.25">
      <c r="U123" s="24"/>
      <c r="V123" s="24"/>
      <c r="AB123" s="24"/>
    </row>
    <row r="124" spans="1:28" x14ac:dyDescent="0.25">
      <c r="U124" s="24"/>
      <c r="V124" s="24"/>
      <c r="AB124" s="24"/>
    </row>
    <row r="125" spans="1:28" x14ac:dyDescent="0.25">
      <c r="U125" s="24"/>
      <c r="V125" s="24"/>
      <c r="AB125" s="24"/>
    </row>
    <row r="126" spans="1:28" x14ac:dyDescent="0.25">
      <c r="U126" s="24"/>
      <c r="V126" s="24"/>
      <c r="AB126" s="24"/>
    </row>
    <row r="127" spans="1:28" x14ac:dyDescent="0.25">
      <c r="U127" s="24"/>
      <c r="V127" s="24"/>
      <c r="AB127" s="24"/>
    </row>
    <row r="128" spans="1:28" x14ac:dyDescent="0.25">
      <c r="U128" s="24"/>
      <c r="V128" s="24"/>
      <c r="AB128" s="24"/>
    </row>
    <row r="129" spans="21:28" x14ac:dyDescent="0.25">
      <c r="U129" s="24"/>
      <c r="V129" s="24"/>
      <c r="AB129" s="24"/>
    </row>
    <row r="130" spans="21:28" x14ac:dyDescent="0.25">
      <c r="U130" s="24"/>
      <c r="V130" s="24"/>
      <c r="AB130" s="24"/>
    </row>
    <row r="131" spans="21:28" x14ac:dyDescent="0.25">
      <c r="U131" s="24"/>
      <c r="V131" s="24"/>
      <c r="AB131" s="24"/>
    </row>
    <row r="132" spans="21:28" x14ac:dyDescent="0.25">
      <c r="U132" s="24"/>
      <c r="V132" s="24"/>
      <c r="AB132" s="24"/>
    </row>
    <row r="133" spans="21:28" x14ac:dyDescent="0.25">
      <c r="U133" s="24"/>
      <c r="V133" s="24"/>
      <c r="AB133" s="24"/>
    </row>
    <row r="134" spans="21:28" x14ac:dyDescent="0.25">
      <c r="U134" s="24"/>
      <c r="V134" s="24"/>
      <c r="AB134" s="24"/>
    </row>
    <row r="135" spans="21:28" x14ac:dyDescent="0.25">
      <c r="U135" s="24"/>
      <c r="V135" s="24"/>
      <c r="AB135" s="24"/>
    </row>
    <row r="136" spans="21:28" x14ac:dyDescent="0.25">
      <c r="U136" s="24"/>
      <c r="V136" s="24"/>
      <c r="AB136" s="24"/>
    </row>
    <row r="137" spans="21:28" x14ac:dyDescent="0.25">
      <c r="U137" s="24"/>
      <c r="V137" s="24"/>
      <c r="AB137" s="24"/>
    </row>
    <row r="138" spans="21:28" x14ac:dyDescent="0.25">
      <c r="U138" s="24"/>
      <c r="V138" s="24"/>
      <c r="AB138" s="24"/>
    </row>
    <row r="139" spans="21:28" x14ac:dyDescent="0.25">
      <c r="U139" s="24"/>
      <c r="V139" s="24"/>
      <c r="AB139" s="24"/>
    </row>
    <row r="140" spans="21:28" x14ac:dyDescent="0.25">
      <c r="U140" s="24"/>
      <c r="V140" s="24"/>
      <c r="AB140" s="24"/>
    </row>
    <row r="141" spans="21:28" x14ac:dyDescent="0.25">
      <c r="U141" s="24"/>
      <c r="V141" s="24"/>
      <c r="AB141" s="24"/>
    </row>
    <row r="142" spans="21:28" x14ac:dyDescent="0.25">
      <c r="U142" s="24"/>
      <c r="V142" s="24"/>
      <c r="AB142" s="24"/>
    </row>
    <row r="143" spans="21:28" x14ac:dyDescent="0.25">
      <c r="U143" s="24"/>
      <c r="V143" s="24"/>
      <c r="AB143" s="24"/>
    </row>
    <row r="144" spans="21:28" x14ac:dyDescent="0.25">
      <c r="U144" s="24"/>
      <c r="V144" s="24"/>
      <c r="AB144" s="24"/>
    </row>
    <row r="145" spans="21:28" x14ac:dyDescent="0.25">
      <c r="U145" s="24"/>
      <c r="V145" s="24"/>
      <c r="AB145" s="24"/>
    </row>
    <row r="146" spans="21:28" x14ac:dyDescent="0.25">
      <c r="U146" s="24"/>
      <c r="V146" s="24"/>
      <c r="AB146" s="24"/>
    </row>
    <row r="147" spans="21:28" x14ac:dyDescent="0.25">
      <c r="U147" s="24"/>
      <c r="V147" s="24"/>
      <c r="AB147" s="24"/>
    </row>
    <row r="148" spans="21:28" x14ac:dyDescent="0.25">
      <c r="U148" s="24"/>
      <c r="V148" s="24"/>
      <c r="AB148" s="24"/>
    </row>
    <row r="149" spans="21:28" x14ac:dyDescent="0.25">
      <c r="U149" s="24"/>
      <c r="V149" s="24"/>
      <c r="AB149" s="24"/>
    </row>
    <row r="150" spans="21:28" x14ac:dyDescent="0.25">
      <c r="U150" s="24"/>
      <c r="V150" s="24"/>
      <c r="AB150" s="24"/>
    </row>
    <row r="151" spans="21:28" x14ac:dyDescent="0.25">
      <c r="U151" s="24"/>
      <c r="V151" s="24"/>
      <c r="AB151" s="24"/>
    </row>
    <row r="152" spans="21:28" x14ac:dyDescent="0.25">
      <c r="U152" s="24"/>
      <c r="V152" s="24"/>
      <c r="AB152" s="24"/>
    </row>
    <row r="153" spans="21:28" x14ac:dyDescent="0.25">
      <c r="U153" s="24"/>
      <c r="V153" s="24"/>
      <c r="AB153" s="24"/>
    </row>
    <row r="154" spans="21:28" x14ac:dyDescent="0.25">
      <c r="U154" s="24"/>
      <c r="V154" s="24"/>
      <c r="AB154" s="24"/>
    </row>
    <row r="155" spans="21:28" x14ac:dyDescent="0.25">
      <c r="U155" s="24"/>
      <c r="V155" s="24"/>
      <c r="AB155" s="24"/>
    </row>
    <row r="156" spans="21:28" x14ac:dyDescent="0.25">
      <c r="U156" s="24"/>
      <c r="V156" s="24"/>
      <c r="AB156" s="24"/>
    </row>
    <row r="157" spans="21:28" x14ac:dyDescent="0.25">
      <c r="U157" s="24"/>
      <c r="V157" s="24"/>
      <c r="AB157" s="24"/>
    </row>
    <row r="158" spans="21:28" x14ac:dyDescent="0.25">
      <c r="U158" s="24"/>
      <c r="V158" s="24"/>
      <c r="AB158" s="24"/>
    </row>
    <row r="159" spans="21:28" x14ac:dyDescent="0.25">
      <c r="U159" s="24"/>
      <c r="V159" s="24"/>
      <c r="AB159" s="24"/>
    </row>
    <row r="160" spans="21:28" x14ac:dyDescent="0.25">
      <c r="U160" s="24"/>
      <c r="V160" s="24"/>
      <c r="AB160" s="24"/>
    </row>
    <row r="161" spans="21:28" x14ac:dyDescent="0.25">
      <c r="U161" s="24"/>
      <c r="V161" s="24"/>
      <c r="AB161" s="24"/>
    </row>
    <row r="162" spans="21:28" x14ac:dyDescent="0.25">
      <c r="U162" s="24"/>
      <c r="V162" s="24"/>
      <c r="AB162" s="24"/>
    </row>
    <row r="163" spans="21:28" x14ac:dyDescent="0.25">
      <c r="U163" s="24"/>
      <c r="V163" s="24"/>
      <c r="AB163" s="24"/>
    </row>
    <row r="164" spans="21:28" x14ac:dyDescent="0.25">
      <c r="U164" s="24"/>
      <c r="V164" s="24"/>
      <c r="AB164" s="24"/>
    </row>
    <row r="165" spans="21:28" x14ac:dyDescent="0.25">
      <c r="U165" s="24"/>
      <c r="V165" s="24"/>
      <c r="AB165" s="24"/>
    </row>
    <row r="166" spans="21:28" x14ac:dyDescent="0.25">
      <c r="U166" s="24"/>
      <c r="V166" s="24"/>
      <c r="AB166" s="24"/>
    </row>
    <row r="167" spans="21:28" x14ac:dyDescent="0.25">
      <c r="U167" s="24"/>
      <c r="V167" s="24"/>
      <c r="AB167" s="24"/>
    </row>
    <row r="168" spans="21:28" x14ac:dyDescent="0.25">
      <c r="U168" s="24"/>
      <c r="V168" s="24"/>
      <c r="AB168" s="24"/>
    </row>
    <row r="169" spans="21:28" x14ac:dyDescent="0.25">
      <c r="U169" s="24"/>
      <c r="V169" s="24"/>
      <c r="AB169" s="24"/>
    </row>
    <row r="170" spans="21:28" x14ac:dyDescent="0.25">
      <c r="U170" s="24"/>
      <c r="V170" s="24"/>
      <c r="AB170" s="24"/>
    </row>
    <row r="171" spans="21:28" x14ac:dyDescent="0.25">
      <c r="U171" s="24"/>
      <c r="V171" s="24"/>
      <c r="AB171" s="24"/>
    </row>
    <row r="172" spans="21:28" x14ac:dyDescent="0.25">
      <c r="U172" s="24"/>
      <c r="V172" s="24"/>
      <c r="AB172" s="24"/>
    </row>
    <row r="173" spans="21:28" x14ac:dyDescent="0.25">
      <c r="U173" s="24"/>
      <c r="V173" s="24"/>
      <c r="AB173" s="24"/>
    </row>
    <row r="174" spans="21:28" x14ac:dyDescent="0.25">
      <c r="U174" s="24"/>
      <c r="V174" s="24"/>
      <c r="AB174" s="24"/>
    </row>
    <row r="175" spans="21:28" x14ac:dyDescent="0.25">
      <c r="U175" s="24"/>
      <c r="V175" s="24"/>
      <c r="AB175" s="24"/>
    </row>
    <row r="176" spans="21:28" x14ac:dyDescent="0.25">
      <c r="U176" s="24"/>
      <c r="V176" s="24"/>
      <c r="AB176" s="24"/>
    </row>
    <row r="177" spans="21:28" x14ac:dyDescent="0.25">
      <c r="U177" s="24"/>
      <c r="V177" s="24"/>
      <c r="AB177" s="24"/>
    </row>
    <row r="178" spans="21:28" x14ac:dyDescent="0.25">
      <c r="U178" s="24"/>
      <c r="V178" s="24"/>
      <c r="AB178" s="24"/>
    </row>
    <row r="179" spans="21:28" x14ac:dyDescent="0.25">
      <c r="U179" s="24"/>
      <c r="V179" s="24"/>
      <c r="AB179" s="24"/>
    </row>
    <row r="180" spans="21:28" x14ac:dyDescent="0.25">
      <c r="U180" s="24"/>
      <c r="V180" s="24"/>
      <c r="AB180" s="24"/>
    </row>
    <row r="181" spans="21:28" x14ac:dyDescent="0.25">
      <c r="U181" s="24"/>
      <c r="V181" s="24"/>
      <c r="AB181" s="24"/>
    </row>
    <row r="182" spans="21:28" x14ac:dyDescent="0.25">
      <c r="U182" s="24"/>
      <c r="V182" s="24"/>
      <c r="AB182" s="24"/>
    </row>
    <row r="183" spans="21:28" x14ac:dyDescent="0.25">
      <c r="U183" s="24"/>
      <c r="V183" s="24"/>
      <c r="AB183" s="24"/>
    </row>
    <row r="184" spans="21:28" x14ac:dyDescent="0.25">
      <c r="U184" s="24"/>
      <c r="V184" s="24"/>
      <c r="AB184" s="24"/>
    </row>
    <row r="185" spans="21:28" x14ac:dyDescent="0.25">
      <c r="U185" s="24"/>
      <c r="V185" s="24"/>
      <c r="AB185" s="24"/>
    </row>
    <row r="186" spans="21:28" x14ac:dyDescent="0.25">
      <c r="U186" s="24"/>
      <c r="V186" s="24"/>
      <c r="AB186" s="24"/>
    </row>
    <row r="187" spans="21:28" x14ac:dyDescent="0.25">
      <c r="U187" s="24"/>
      <c r="V187" s="24"/>
      <c r="AB187" s="24"/>
    </row>
    <row r="188" spans="21:28" x14ac:dyDescent="0.25">
      <c r="U188" s="24"/>
      <c r="V188" s="24"/>
      <c r="AB188" s="24"/>
    </row>
    <row r="189" spans="21:28" x14ac:dyDescent="0.25">
      <c r="U189" s="24"/>
      <c r="V189" s="24"/>
      <c r="AB189" s="24"/>
    </row>
    <row r="190" spans="21:28" x14ac:dyDescent="0.25">
      <c r="U190" s="24"/>
      <c r="V190" s="24"/>
      <c r="AB190" s="24"/>
    </row>
    <row r="191" spans="21:28" x14ac:dyDescent="0.25">
      <c r="U191" s="24"/>
      <c r="V191" s="24"/>
      <c r="AB191" s="24"/>
    </row>
    <row r="192" spans="21:28" x14ac:dyDescent="0.25">
      <c r="U192" s="24"/>
      <c r="V192" s="24"/>
      <c r="AB192" s="24"/>
    </row>
    <row r="193" spans="21:28" x14ac:dyDescent="0.25">
      <c r="U193" s="24"/>
      <c r="V193" s="24"/>
      <c r="AB193" s="24"/>
    </row>
    <row r="194" spans="21:28" x14ac:dyDescent="0.25">
      <c r="U194" s="24"/>
      <c r="V194" s="24"/>
      <c r="AB194" s="24"/>
    </row>
    <row r="195" spans="21:28" x14ac:dyDescent="0.25">
      <c r="U195" s="24"/>
      <c r="V195" s="24"/>
      <c r="AB195" s="24"/>
    </row>
    <row r="196" spans="21:28" x14ac:dyDescent="0.25">
      <c r="U196" s="24"/>
      <c r="V196" s="24"/>
      <c r="AB196" s="24"/>
    </row>
    <row r="197" spans="21:28" x14ac:dyDescent="0.25">
      <c r="U197" s="24"/>
      <c r="V197" s="24"/>
      <c r="AB197" s="24"/>
    </row>
    <row r="198" spans="21:28" x14ac:dyDescent="0.25">
      <c r="U198" s="24"/>
      <c r="V198" s="24"/>
      <c r="AB198" s="24"/>
    </row>
    <row r="199" spans="21:28" x14ac:dyDescent="0.25">
      <c r="U199" s="24"/>
      <c r="V199" s="24"/>
      <c r="AB199" s="24"/>
    </row>
    <row r="200" spans="21:28" x14ac:dyDescent="0.25">
      <c r="U200" s="24"/>
      <c r="V200" s="24"/>
      <c r="AB200" s="24"/>
    </row>
    <row r="201" spans="21:28" x14ac:dyDescent="0.25">
      <c r="U201" s="24"/>
      <c r="V201" s="24"/>
      <c r="AB201" s="24"/>
    </row>
    <row r="202" spans="21:28" x14ac:dyDescent="0.25">
      <c r="U202" s="24"/>
      <c r="V202" s="24"/>
      <c r="AB202" s="24"/>
    </row>
    <row r="203" spans="21:28" x14ac:dyDescent="0.25">
      <c r="U203" s="24"/>
      <c r="V203" s="24"/>
      <c r="AB203" s="24"/>
    </row>
    <row r="204" spans="21:28" x14ac:dyDescent="0.25">
      <c r="U204" s="24"/>
      <c r="V204" s="24"/>
      <c r="AB204" s="24"/>
    </row>
    <row r="205" spans="21:28" x14ac:dyDescent="0.25">
      <c r="U205" s="24"/>
      <c r="V205" s="24"/>
      <c r="AB205" s="24"/>
    </row>
    <row r="206" spans="21:28" x14ac:dyDescent="0.25">
      <c r="U206" s="24"/>
      <c r="V206" s="24"/>
      <c r="AB206" s="24"/>
    </row>
    <row r="207" spans="21:28" x14ac:dyDescent="0.25">
      <c r="U207" s="24"/>
      <c r="V207" s="24"/>
      <c r="AB207" s="24"/>
    </row>
    <row r="208" spans="21:28" x14ac:dyDescent="0.25">
      <c r="U208" s="24"/>
      <c r="V208" s="24"/>
      <c r="AB208" s="24"/>
    </row>
    <row r="209" spans="21:28" x14ac:dyDescent="0.25">
      <c r="U209" s="24"/>
      <c r="V209" s="24"/>
      <c r="AB209" s="24"/>
    </row>
    <row r="210" spans="21:28" x14ac:dyDescent="0.25">
      <c r="U210" s="24"/>
      <c r="V210" s="24"/>
      <c r="AB210" s="24"/>
    </row>
    <row r="211" spans="21:28" x14ac:dyDescent="0.25">
      <c r="U211" s="24"/>
      <c r="V211" s="24"/>
      <c r="AB211" s="24"/>
    </row>
    <row r="212" spans="21:28" x14ac:dyDescent="0.25">
      <c r="U212" s="24"/>
      <c r="V212" s="24"/>
      <c r="AB212" s="24"/>
    </row>
    <row r="213" spans="21:28" x14ac:dyDescent="0.25">
      <c r="U213" s="24"/>
      <c r="V213" s="24"/>
      <c r="AB213" s="24"/>
    </row>
    <row r="214" spans="21:28" x14ac:dyDescent="0.25">
      <c r="U214" s="24"/>
      <c r="V214" s="24"/>
      <c r="AB214" s="24"/>
    </row>
    <row r="215" spans="21:28" x14ac:dyDescent="0.25">
      <c r="U215" s="24"/>
      <c r="V215" s="24"/>
      <c r="AB215" s="24"/>
    </row>
    <row r="216" spans="21:28" x14ac:dyDescent="0.25">
      <c r="U216" s="24"/>
      <c r="V216" s="24"/>
      <c r="AB216" s="24"/>
    </row>
    <row r="217" spans="21:28" x14ac:dyDescent="0.25">
      <c r="U217" s="24"/>
      <c r="V217" s="24"/>
      <c r="AB217" s="24"/>
    </row>
    <row r="218" spans="21:28" x14ac:dyDescent="0.25">
      <c r="U218" s="24"/>
      <c r="V218" s="24"/>
      <c r="AB218" s="24"/>
    </row>
    <row r="219" spans="21:28" x14ac:dyDescent="0.25">
      <c r="U219" s="24"/>
      <c r="V219" s="24"/>
      <c r="AB219" s="24"/>
    </row>
    <row r="220" spans="21:28" x14ac:dyDescent="0.25">
      <c r="U220" s="24"/>
      <c r="V220" s="24"/>
      <c r="AB220" s="24"/>
    </row>
    <row r="221" spans="21:28" x14ac:dyDescent="0.25">
      <c r="U221" s="24"/>
      <c r="V221" s="24"/>
      <c r="AB221" s="24"/>
    </row>
    <row r="222" spans="21:28" x14ac:dyDescent="0.25">
      <c r="U222" s="24"/>
      <c r="V222" s="24"/>
      <c r="AB222" s="24"/>
    </row>
    <row r="223" spans="21:28" x14ac:dyDescent="0.25">
      <c r="U223" s="24"/>
      <c r="V223" s="24"/>
      <c r="AB223" s="24"/>
    </row>
    <row r="224" spans="21:28" x14ac:dyDescent="0.25">
      <c r="U224" s="24"/>
      <c r="V224" s="24"/>
      <c r="AB224" s="24"/>
    </row>
    <row r="225" spans="21:28" x14ac:dyDescent="0.25">
      <c r="U225" s="24"/>
      <c r="V225" s="24"/>
      <c r="AB225" s="24"/>
    </row>
    <row r="226" spans="21:28" x14ac:dyDescent="0.25">
      <c r="U226" s="24"/>
      <c r="V226" s="24"/>
      <c r="AB226" s="24"/>
    </row>
    <row r="227" spans="21:28" x14ac:dyDescent="0.25">
      <c r="U227" s="24"/>
      <c r="V227" s="24"/>
      <c r="AB227" s="24"/>
    </row>
    <row r="228" spans="21:28" x14ac:dyDescent="0.25">
      <c r="U228" s="24"/>
      <c r="V228" s="24"/>
      <c r="AB228" s="24"/>
    </row>
    <row r="229" spans="21:28" x14ac:dyDescent="0.25">
      <c r="U229" s="24"/>
      <c r="V229" s="24"/>
      <c r="AB229" s="24"/>
    </row>
    <row r="230" spans="21:28" x14ac:dyDescent="0.25">
      <c r="U230" s="24"/>
      <c r="V230" s="24"/>
      <c r="AB230" s="24"/>
    </row>
    <row r="231" spans="21:28" x14ac:dyDescent="0.25">
      <c r="U231" s="24"/>
      <c r="V231" s="24"/>
      <c r="AB231" s="24"/>
    </row>
    <row r="232" spans="21:28" x14ac:dyDescent="0.25">
      <c r="U232" s="24"/>
      <c r="V232" s="24"/>
      <c r="AB232" s="24"/>
    </row>
    <row r="233" spans="21:28" x14ac:dyDescent="0.25">
      <c r="U233" s="24"/>
      <c r="V233" s="24"/>
      <c r="AB233" s="24"/>
    </row>
    <row r="234" spans="21:28" x14ac:dyDescent="0.25">
      <c r="U234" s="24"/>
      <c r="V234" s="24"/>
      <c r="AB234" s="24"/>
    </row>
    <row r="235" spans="21:28" x14ac:dyDescent="0.25">
      <c r="U235" s="24"/>
      <c r="V235" s="24"/>
      <c r="AB235" s="24"/>
    </row>
    <row r="236" spans="21:28" x14ac:dyDescent="0.25">
      <c r="U236" s="24"/>
      <c r="V236" s="24"/>
      <c r="AB236" s="24"/>
    </row>
    <row r="237" spans="21:28" x14ac:dyDescent="0.25">
      <c r="U237" s="24"/>
      <c r="V237" s="24"/>
      <c r="AB237" s="24"/>
    </row>
    <row r="238" spans="21:28" x14ac:dyDescent="0.25">
      <c r="U238" s="24"/>
      <c r="V238" s="24"/>
      <c r="AB238" s="24"/>
    </row>
    <row r="239" spans="21:28" x14ac:dyDescent="0.25">
      <c r="U239" s="24"/>
      <c r="V239" s="24"/>
      <c r="AB239" s="24"/>
    </row>
    <row r="240" spans="21:28" x14ac:dyDescent="0.25">
      <c r="U240" s="24"/>
      <c r="V240" s="24"/>
      <c r="AB240" s="24"/>
    </row>
    <row r="241" spans="21:28" x14ac:dyDescent="0.25">
      <c r="U241" s="24"/>
      <c r="V241" s="24"/>
      <c r="AB241" s="24"/>
    </row>
    <row r="242" spans="21:28" x14ac:dyDescent="0.25">
      <c r="U242" s="24"/>
      <c r="V242" s="24"/>
      <c r="AB242" s="24"/>
    </row>
    <row r="243" spans="21:28" x14ac:dyDescent="0.25">
      <c r="U243" s="24"/>
      <c r="V243" s="24"/>
      <c r="AB243" s="24"/>
    </row>
    <row r="244" spans="21:28" x14ac:dyDescent="0.25">
      <c r="U244" s="24"/>
      <c r="V244" s="24"/>
      <c r="AB244" s="24"/>
    </row>
    <row r="245" spans="21:28" x14ac:dyDescent="0.25">
      <c r="U245" s="24"/>
      <c r="V245" s="24"/>
      <c r="AB245" s="24"/>
    </row>
    <row r="246" spans="21:28" x14ac:dyDescent="0.25">
      <c r="U246" s="24"/>
      <c r="V246" s="24"/>
      <c r="AB246" s="24"/>
    </row>
    <row r="247" spans="21:28" x14ac:dyDescent="0.25">
      <c r="U247" s="24"/>
      <c r="V247" s="24"/>
      <c r="AB247" s="24"/>
    </row>
    <row r="248" spans="21:28" x14ac:dyDescent="0.25">
      <c r="U248" s="24"/>
      <c r="V248" s="24"/>
      <c r="AB248" s="24"/>
    </row>
    <row r="249" spans="21:28" x14ac:dyDescent="0.25">
      <c r="U249" s="24"/>
      <c r="V249" s="24"/>
      <c r="AB249" s="24"/>
    </row>
    <row r="250" spans="21:28" x14ac:dyDescent="0.25">
      <c r="U250" s="24"/>
      <c r="V250" s="24"/>
      <c r="AB250" s="24"/>
    </row>
    <row r="251" spans="21:28" x14ac:dyDescent="0.25">
      <c r="U251" s="24"/>
      <c r="V251" s="24"/>
      <c r="AB251" s="24"/>
    </row>
    <row r="252" spans="21:28" x14ac:dyDescent="0.25">
      <c r="U252" s="24"/>
      <c r="V252" s="24"/>
      <c r="AB252" s="24"/>
    </row>
    <row r="253" spans="21:28" x14ac:dyDescent="0.25">
      <c r="U253" s="24"/>
      <c r="V253" s="24"/>
      <c r="AB253" s="24"/>
    </row>
    <row r="254" spans="21:28" x14ac:dyDescent="0.25">
      <c r="U254" s="24"/>
      <c r="V254" s="24"/>
      <c r="AB254" s="24"/>
    </row>
    <row r="255" spans="21:28" x14ac:dyDescent="0.25">
      <c r="U255" s="24"/>
      <c r="V255" s="24"/>
      <c r="AB255" s="24"/>
    </row>
    <row r="256" spans="21:28" x14ac:dyDescent="0.25">
      <c r="U256" s="24"/>
      <c r="V256" s="24"/>
      <c r="AB256" s="24"/>
    </row>
    <row r="257" spans="21:28" x14ac:dyDescent="0.25">
      <c r="U257" s="24"/>
      <c r="V257" s="24"/>
      <c r="AB257" s="24"/>
    </row>
    <row r="258" spans="21:28" x14ac:dyDescent="0.25">
      <c r="U258" s="24"/>
      <c r="V258" s="24"/>
      <c r="AB258" s="24"/>
    </row>
    <row r="259" spans="21:28" x14ac:dyDescent="0.25">
      <c r="U259" s="24"/>
      <c r="V259" s="24"/>
      <c r="AB259" s="24"/>
    </row>
    <row r="260" spans="21:28" x14ac:dyDescent="0.25">
      <c r="U260" s="24"/>
      <c r="V260" s="24"/>
      <c r="AB260" s="24"/>
    </row>
    <row r="261" spans="21:28" x14ac:dyDescent="0.25">
      <c r="U261" s="24"/>
      <c r="V261" s="24"/>
      <c r="AB261" s="24"/>
    </row>
    <row r="262" spans="21:28" x14ac:dyDescent="0.25">
      <c r="U262" s="24"/>
      <c r="V262" s="24"/>
      <c r="AB262" s="24"/>
    </row>
    <row r="263" spans="21:28" x14ac:dyDescent="0.25">
      <c r="U263" s="24"/>
      <c r="V263" s="24"/>
      <c r="AB263" s="24"/>
    </row>
    <row r="264" spans="21:28" x14ac:dyDescent="0.25">
      <c r="U264" s="24"/>
      <c r="V264" s="24"/>
      <c r="AB264" s="24"/>
    </row>
    <row r="265" spans="21:28" x14ac:dyDescent="0.25">
      <c r="U265" s="24"/>
      <c r="V265" s="24"/>
      <c r="AB265" s="24"/>
    </row>
    <row r="266" spans="21:28" x14ac:dyDescent="0.25">
      <c r="U266" s="24"/>
      <c r="V266" s="24"/>
      <c r="AB266" s="24"/>
    </row>
    <row r="267" spans="21:28" x14ac:dyDescent="0.25">
      <c r="U267" s="24"/>
      <c r="V267" s="24"/>
      <c r="AB267" s="24"/>
    </row>
    <row r="268" spans="21:28" x14ac:dyDescent="0.25">
      <c r="U268" s="24"/>
      <c r="V268" s="24"/>
      <c r="AB268" s="24"/>
    </row>
    <row r="269" spans="21:28" x14ac:dyDescent="0.25">
      <c r="U269" s="24"/>
      <c r="V269" s="24"/>
      <c r="AB269" s="24"/>
    </row>
    <row r="270" spans="21:28" x14ac:dyDescent="0.25">
      <c r="U270" s="24"/>
      <c r="V270" s="24"/>
      <c r="AB270" s="24"/>
    </row>
    <row r="271" spans="21:28" x14ac:dyDescent="0.25">
      <c r="U271" s="24"/>
      <c r="V271" s="24"/>
      <c r="AB271" s="24"/>
    </row>
    <row r="272" spans="21:28" x14ac:dyDescent="0.25">
      <c r="U272" s="24"/>
      <c r="V272" s="24"/>
      <c r="AB272" s="24"/>
    </row>
    <row r="273" spans="21:28" x14ac:dyDescent="0.25">
      <c r="U273" s="24"/>
      <c r="V273" s="24"/>
      <c r="AB273" s="24"/>
    </row>
    <row r="274" spans="21:28" x14ac:dyDescent="0.25">
      <c r="U274" s="24"/>
      <c r="V274" s="24"/>
      <c r="AB274" s="24"/>
    </row>
    <row r="275" spans="21:28" x14ac:dyDescent="0.25">
      <c r="U275" s="24"/>
      <c r="V275" s="24"/>
      <c r="AB275" s="24"/>
    </row>
    <row r="276" spans="21:28" x14ac:dyDescent="0.25">
      <c r="U276" s="24"/>
      <c r="V276" s="24"/>
      <c r="AB276" s="24"/>
    </row>
    <row r="277" spans="21:28" x14ac:dyDescent="0.25">
      <c r="U277" s="24"/>
      <c r="V277" s="24"/>
      <c r="AB277" s="24"/>
    </row>
    <row r="278" spans="21:28" x14ac:dyDescent="0.25">
      <c r="U278" s="24"/>
      <c r="V278" s="24"/>
      <c r="AB278" s="24"/>
    </row>
    <row r="279" spans="21:28" x14ac:dyDescent="0.25">
      <c r="U279" s="24"/>
      <c r="V279" s="24"/>
      <c r="AB279" s="24"/>
    </row>
    <row r="280" spans="21:28" x14ac:dyDescent="0.25">
      <c r="U280" s="24"/>
      <c r="V280" s="24"/>
      <c r="AB280" s="24"/>
    </row>
    <row r="281" spans="21:28" x14ac:dyDescent="0.25">
      <c r="U281" s="24"/>
      <c r="V281" s="24"/>
      <c r="AB281" s="24"/>
    </row>
    <row r="282" spans="21:28" x14ac:dyDescent="0.25">
      <c r="U282" s="24"/>
      <c r="V282" s="24"/>
      <c r="AB282" s="24"/>
    </row>
    <row r="283" spans="21:28" x14ac:dyDescent="0.25">
      <c r="U283" s="24"/>
      <c r="V283" s="24"/>
      <c r="AB283" s="24"/>
    </row>
    <row r="284" spans="21:28" x14ac:dyDescent="0.25">
      <c r="U284" s="24"/>
      <c r="V284" s="24"/>
      <c r="AB284" s="24"/>
    </row>
    <row r="285" spans="21:28" x14ac:dyDescent="0.25">
      <c r="U285" s="24"/>
      <c r="V285" s="24"/>
      <c r="AB285" s="24"/>
    </row>
    <row r="286" spans="21:28" x14ac:dyDescent="0.25">
      <c r="U286" s="24"/>
      <c r="V286" s="24"/>
      <c r="AB286" s="24"/>
    </row>
    <row r="287" spans="21:28" x14ac:dyDescent="0.25">
      <c r="U287" s="24"/>
      <c r="V287" s="24"/>
      <c r="AB287" s="24"/>
    </row>
    <row r="288" spans="21:28" x14ac:dyDescent="0.25">
      <c r="U288" s="24"/>
      <c r="V288" s="24"/>
      <c r="AB288" s="24"/>
    </row>
    <row r="289" spans="21:28" x14ac:dyDescent="0.25">
      <c r="U289" s="24"/>
      <c r="V289" s="24"/>
      <c r="AB289" s="24"/>
    </row>
    <row r="290" spans="21:28" x14ac:dyDescent="0.25">
      <c r="U290" s="24"/>
      <c r="V290" s="24"/>
      <c r="AB290" s="24"/>
    </row>
    <row r="291" spans="21:28" x14ac:dyDescent="0.25">
      <c r="U291" s="24"/>
      <c r="V291" s="24"/>
      <c r="AB291" s="24"/>
    </row>
    <row r="292" spans="21:28" x14ac:dyDescent="0.25">
      <c r="U292" s="24"/>
      <c r="V292" s="24"/>
      <c r="AB292" s="24"/>
    </row>
    <row r="293" spans="21:28" x14ac:dyDescent="0.25">
      <c r="U293" s="24"/>
      <c r="V293" s="24"/>
      <c r="AB293" s="24"/>
    </row>
    <row r="294" spans="21:28" x14ac:dyDescent="0.25">
      <c r="U294" s="24"/>
      <c r="V294" s="24"/>
      <c r="AB294" s="24"/>
    </row>
    <row r="295" spans="21:28" x14ac:dyDescent="0.25">
      <c r="U295" s="24"/>
      <c r="V295" s="24"/>
      <c r="AB295" s="24"/>
    </row>
    <row r="296" spans="21:28" x14ac:dyDescent="0.25">
      <c r="U296" s="24"/>
      <c r="V296" s="24"/>
      <c r="AB296" s="24"/>
    </row>
    <row r="297" spans="21:28" x14ac:dyDescent="0.25">
      <c r="U297" s="24"/>
      <c r="V297" s="24"/>
      <c r="AB297" s="24"/>
    </row>
    <row r="298" spans="21:28" x14ac:dyDescent="0.25">
      <c r="U298" s="24"/>
      <c r="V298" s="24"/>
      <c r="AB298" s="24"/>
    </row>
    <row r="299" spans="21:28" x14ac:dyDescent="0.25">
      <c r="U299" s="24"/>
      <c r="V299" s="24"/>
      <c r="AB299" s="24"/>
    </row>
    <row r="300" spans="21:28" x14ac:dyDescent="0.25">
      <c r="U300" s="24"/>
      <c r="V300" s="24"/>
      <c r="AB300" s="24"/>
    </row>
    <row r="301" spans="21:28" x14ac:dyDescent="0.25">
      <c r="U301" s="24"/>
      <c r="V301" s="24"/>
      <c r="AB301" s="24"/>
    </row>
    <row r="302" spans="21:28" x14ac:dyDescent="0.25">
      <c r="U302" s="24"/>
      <c r="V302" s="24"/>
      <c r="AB302" s="24"/>
    </row>
    <row r="303" spans="21:28" x14ac:dyDescent="0.25">
      <c r="U303" s="24"/>
      <c r="V303" s="24"/>
      <c r="AB303" s="24"/>
    </row>
    <row r="304" spans="21:28" x14ac:dyDescent="0.25">
      <c r="U304" s="24"/>
      <c r="V304" s="24"/>
      <c r="AB304" s="24"/>
    </row>
    <row r="305" spans="21:28" x14ac:dyDescent="0.25">
      <c r="U305" s="24"/>
      <c r="V305" s="24"/>
      <c r="AB305" s="24"/>
    </row>
    <row r="306" spans="21:28" x14ac:dyDescent="0.25">
      <c r="U306" s="24"/>
      <c r="V306" s="24"/>
      <c r="AB306" s="24"/>
    </row>
    <row r="307" spans="21:28" x14ac:dyDescent="0.25">
      <c r="U307" s="24"/>
      <c r="V307" s="24"/>
      <c r="AB307" s="24"/>
    </row>
    <row r="308" spans="21:28" x14ac:dyDescent="0.25">
      <c r="U308" s="24"/>
      <c r="V308" s="24"/>
      <c r="AB308" s="24"/>
    </row>
    <row r="309" spans="21:28" x14ac:dyDescent="0.25">
      <c r="U309" s="24"/>
      <c r="V309" s="24"/>
      <c r="AB309" s="24"/>
    </row>
    <row r="310" spans="21:28" x14ac:dyDescent="0.25">
      <c r="U310" s="24"/>
      <c r="V310" s="24"/>
      <c r="AB310" s="24"/>
    </row>
    <row r="311" spans="21:28" x14ac:dyDescent="0.25">
      <c r="U311" s="24"/>
      <c r="V311" s="24"/>
      <c r="AB311" s="24"/>
    </row>
    <row r="312" spans="21:28" x14ac:dyDescent="0.25">
      <c r="U312" s="24"/>
      <c r="V312" s="24"/>
      <c r="AB312" s="24"/>
    </row>
    <row r="313" spans="21:28" x14ac:dyDescent="0.25">
      <c r="U313" s="24"/>
      <c r="V313" s="24"/>
      <c r="AB313" s="24"/>
    </row>
    <row r="314" spans="21:28" x14ac:dyDescent="0.25">
      <c r="U314" s="24"/>
      <c r="V314" s="24"/>
      <c r="AB314" s="24"/>
    </row>
    <row r="315" spans="21:28" x14ac:dyDescent="0.25">
      <c r="U315" s="24"/>
      <c r="V315" s="24"/>
      <c r="AB315" s="24"/>
    </row>
    <row r="316" spans="21:28" x14ac:dyDescent="0.25">
      <c r="U316" s="24"/>
      <c r="V316" s="24"/>
      <c r="AB316" s="24"/>
    </row>
    <row r="317" spans="21:28" x14ac:dyDescent="0.25">
      <c r="U317" s="24"/>
      <c r="V317" s="24"/>
      <c r="AB317" s="24"/>
    </row>
    <row r="318" spans="21:28" x14ac:dyDescent="0.25">
      <c r="U318" s="24"/>
      <c r="V318" s="24"/>
      <c r="AB318" s="24"/>
    </row>
    <row r="319" spans="21:28" x14ac:dyDescent="0.25">
      <c r="U319" s="24"/>
      <c r="V319" s="24"/>
      <c r="AB319" s="24"/>
    </row>
    <row r="320" spans="21:28" x14ac:dyDescent="0.25">
      <c r="U320" s="24"/>
      <c r="V320" s="24"/>
      <c r="AB320" s="24"/>
    </row>
    <row r="321" spans="21:28" x14ac:dyDescent="0.25">
      <c r="U321" s="24"/>
      <c r="V321" s="24"/>
      <c r="AB321" s="24"/>
    </row>
    <row r="322" spans="21:28" x14ac:dyDescent="0.25">
      <c r="U322" s="24"/>
      <c r="V322" s="24"/>
      <c r="AB322" s="24"/>
    </row>
    <row r="323" spans="21:28" x14ac:dyDescent="0.25">
      <c r="U323" s="24"/>
      <c r="V323" s="24"/>
      <c r="AB323" s="24"/>
    </row>
    <row r="324" spans="21:28" x14ac:dyDescent="0.25">
      <c r="U324" s="24"/>
      <c r="V324" s="24"/>
      <c r="AB324" s="24"/>
    </row>
    <row r="325" spans="21:28" x14ac:dyDescent="0.25">
      <c r="U325" s="24"/>
      <c r="V325" s="24"/>
      <c r="AB325" s="24"/>
    </row>
    <row r="326" spans="21:28" x14ac:dyDescent="0.25">
      <c r="U326" s="24"/>
      <c r="V326" s="24"/>
      <c r="AB326" s="24"/>
    </row>
    <row r="327" spans="21:28" x14ac:dyDescent="0.25">
      <c r="U327" s="24"/>
      <c r="V327" s="24"/>
      <c r="AB327" s="24"/>
    </row>
    <row r="328" spans="21:28" x14ac:dyDescent="0.25">
      <c r="U328" s="24"/>
      <c r="V328" s="24"/>
      <c r="AB328" s="24"/>
    </row>
    <row r="329" spans="21:28" x14ac:dyDescent="0.25">
      <c r="U329" s="24"/>
      <c r="V329" s="24"/>
      <c r="AB329" s="24"/>
    </row>
    <row r="330" spans="21:28" x14ac:dyDescent="0.25">
      <c r="U330" s="24"/>
      <c r="V330" s="24"/>
      <c r="AB330" s="24"/>
    </row>
    <row r="331" spans="21:28" x14ac:dyDescent="0.25">
      <c r="U331" s="24"/>
      <c r="V331" s="24"/>
      <c r="AB331" s="24"/>
    </row>
    <row r="332" spans="21:28" x14ac:dyDescent="0.25">
      <c r="U332" s="24"/>
      <c r="V332" s="24"/>
      <c r="AB332" s="24"/>
    </row>
    <row r="333" spans="21:28" x14ac:dyDescent="0.25">
      <c r="U333" s="24"/>
      <c r="V333" s="24"/>
      <c r="AB333" s="24"/>
    </row>
    <row r="334" spans="21:28" x14ac:dyDescent="0.25">
      <c r="U334" s="24"/>
      <c r="V334" s="24"/>
      <c r="AB334" s="24"/>
    </row>
    <row r="335" spans="21:28" x14ac:dyDescent="0.25">
      <c r="U335" s="24"/>
      <c r="V335" s="24"/>
      <c r="AB335" s="24"/>
    </row>
    <row r="336" spans="21:28" x14ac:dyDescent="0.25">
      <c r="U336" s="24"/>
      <c r="V336" s="24"/>
      <c r="AB336" s="24"/>
    </row>
    <row r="337" spans="21:28" x14ac:dyDescent="0.25">
      <c r="U337" s="24"/>
      <c r="V337" s="24"/>
      <c r="AB337" s="24"/>
    </row>
    <row r="338" spans="21:28" x14ac:dyDescent="0.25">
      <c r="U338" s="24"/>
      <c r="V338" s="24"/>
      <c r="AB338" s="24"/>
    </row>
    <row r="339" spans="21:28" x14ac:dyDescent="0.25">
      <c r="U339" s="24"/>
      <c r="V339" s="24"/>
      <c r="AB339" s="24"/>
    </row>
    <row r="340" spans="21:28" x14ac:dyDescent="0.25">
      <c r="U340" s="24"/>
      <c r="V340" s="24"/>
      <c r="AB340" s="24"/>
    </row>
    <row r="341" spans="21:28" x14ac:dyDescent="0.25">
      <c r="U341" s="24"/>
      <c r="V341" s="24"/>
      <c r="AB341" s="24"/>
    </row>
    <row r="342" spans="21:28" x14ac:dyDescent="0.25">
      <c r="U342" s="24"/>
      <c r="V342" s="24"/>
      <c r="AB342" s="24"/>
    </row>
    <row r="343" spans="21:28" x14ac:dyDescent="0.25">
      <c r="U343" s="24"/>
      <c r="V343" s="24"/>
      <c r="AB343" s="24"/>
    </row>
    <row r="344" spans="21:28" x14ac:dyDescent="0.25">
      <c r="U344" s="24"/>
      <c r="V344" s="24"/>
      <c r="AB344" s="24"/>
    </row>
    <row r="345" spans="21:28" x14ac:dyDescent="0.25">
      <c r="U345" s="24"/>
      <c r="V345" s="24"/>
      <c r="AB345" s="24"/>
    </row>
    <row r="346" spans="21:28" x14ac:dyDescent="0.25">
      <c r="U346" s="24"/>
      <c r="V346" s="24"/>
      <c r="AB346" s="24"/>
    </row>
    <row r="347" spans="21:28" x14ac:dyDescent="0.25">
      <c r="U347" s="24"/>
      <c r="V347" s="24"/>
      <c r="AB347" s="24"/>
    </row>
    <row r="348" spans="21:28" x14ac:dyDescent="0.25">
      <c r="U348" s="24"/>
      <c r="V348" s="24"/>
      <c r="AB348" s="24"/>
    </row>
    <row r="349" spans="21:28" x14ac:dyDescent="0.25">
      <c r="U349" s="24"/>
      <c r="V349" s="24"/>
      <c r="AB349" s="24"/>
    </row>
    <row r="350" spans="21:28" x14ac:dyDescent="0.25">
      <c r="U350" s="24"/>
      <c r="V350" s="24"/>
      <c r="AB350" s="24"/>
    </row>
    <row r="351" spans="21:28" x14ac:dyDescent="0.25">
      <c r="U351" s="24"/>
      <c r="V351" s="24"/>
      <c r="AB351" s="24"/>
    </row>
    <row r="352" spans="21:28" x14ac:dyDescent="0.25">
      <c r="U352" s="24"/>
      <c r="V352" s="24"/>
      <c r="AB352" s="24"/>
    </row>
    <row r="353" spans="21:28" x14ac:dyDescent="0.25">
      <c r="U353" s="24"/>
      <c r="V353" s="24"/>
      <c r="AB353" s="24"/>
    </row>
    <row r="354" spans="21:28" x14ac:dyDescent="0.25">
      <c r="U354" s="24"/>
      <c r="V354" s="24"/>
      <c r="AB354" s="24"/>
    </row>
    <row r="355" spans="21:28" x14ac:dyDescent="0.25">
      <c r="U355" s="24"/>
      <c r="V355" s="24"/>
      <c r="AB355" s="24"/>
    </row>
    <row r="356" spans="21:28" x14ac:dyDescent="0.25">
      <c r="U356" s="24"/>
      <c r="V356" s="24"/>
      <c r="AB356" s="24"/>
    </row>
    <row r="357" spans="21:28" x14ac:dyDescent="0.25">
      <c r="U357" s="24"/>
      <c r="V357" s="24"/>
      <c r="AB357" s="24"/>
    </row>
    <row r="358" spans="21:28" x14ac:dyDescent="0.25">
      <c r="U358" s="24"/>
      <c r="V358" s="24"/>
      <c r="AB358" s="24"/>
    </row>
    <row r="359" spans="21:28" x14ac:dyDescent="0.25">
      <c r="U359" s="24"/>
      <c r="V359" s="24"/>
      <c r="AB359" s="24"/>
    </row>
    <row r="360" spans="21:28" x14ac:dyDescent="0.25">
      <c r="U360" s="24"/>
      <c r="V360" s="24"/>
      <c r="AB360" s="24"/>
    </row>
    <row r="361" spans="21:28" x14ac:dyDescent="0.25">
      <c r="U361" s="24"/>
      <c r="V361" s="24"/>
      <c r="AB361" s="24"/>
    </row>
    <row r="362" spans="21:28" x14ac:dyDescent="0.25">
      <c r="U362" s="24"/>
      <c r="V362" s="24"/>
      <c r="AB362" s="24"/>
    </row>
    <row r="363" spans="21:28" x14ac:dyDescent="0.25">
      <c r="U363" s="24"/>
      <c r="V363" s="24"/>
      <c r="AB363" s="24"/>
    </row>
    <row r="364" spans="21:28" x14ac:dyDescent="0.25">
      <c r="U364" s="24"/>
      <c r="V364" s="24"/>
      <c r="AB364" s="24"/>
    </row>
    <row r="365" spans="21:28" x14ac:dyDescent="0.25">
      <c r="U365" s="24"/>
      <c r="V365" s="24"/>
      <c r="AB365" s="24"/>
    </row>
    <row r="366" spans="21:28" x14ac:dyDescent="0.25">
      <c r="U366" s="24"/>
      <c r="V366" s="24"/>
      <c r="AB366" s="24"/>
    </row>
    <row r="367" spans="21:28" x14ac:dyDescent="0.25">
      <c r="U367" s="24"/>
      <c r="V367" s="24"/>
      <c r="AB367" s="24"/>
    </row>
    <row r="368" spans="21:28" x14ac:dyDescent="0.25">
      <c r="U368" s="24"/>
      <c r="V368" s="24"/>
      <c r="AB368" s="24"/>
    </row>
    <row r="369" spans="21:28" x14ac:dyDescent="0.25">
      <c r="U369" s="24"/>
      <c r="V369" s="24"/>
      <c r="AB369" s="24"/>
    </row>
    <row r="370" spans="21:28" x14ac:dyDescent="0.25">
      <c r="U370" s="24"/>
      <c r="V370" s="24"/>
      <c r="AB370" s="24"/>
    </row>
    <row r="371" spans="21:28" x14ac:dyDescent="0.25">
      <c r="U371" s="24"/>
      <c r="V371" s="24"/>
      <c r="AB371" s="24"/>
    </row>
    <row r="372" spans="21:28" x14ac:dyDescent="0.25">
      <c r="U372" s="24"/>
      <c r="V372" s="24"/>
      <c r="AB372" s="24"/>
    </row>
    <row r="373" spans="21:28" x14ac:dyDescent="0.25">
      <c r="U373" s="24"/>
      <c r="V373" s="24"/>
      <c r="AB373" s="24"/>
    </row>
    <row r="374" spans="21:28" x14ac:dyDescent="0.25">
      <c r="U374" s="24"/>
      <c r="V374" s="24"/>
      <c r="AB374" s="24"/>
    </row>
    <row r="375" spans="21:28" x14ac:dyDescent="0.25">
      <c r="U375" s="24"/>
      <c r="V375" s="24"/>
      <c r="AB375" s="24"/>
    </row>
    <row r="376" spans="21:28" x14ac:dyDescent="0.25">
      <c r="U376" s="24"/>
      <c r="V376" s="24"/>
      <c r="AB376" s="24"/>
    </row>
    <row r="377" spans="21:28" x14ac:dyDescent="0.25">
      <c r="U377" s="24"/>
      <c r="V377" s="24"/>
      <c r="AB377" s="24"/>
    </row>
    <row r="378" spans="21:28" x14ac:dyDescent="0.25">
      <c r="U378" s="24"/>
      <c r="V378" s="24"/>
      <c r="AB378" s="24"/>
    </row>
    <row r="379" spans="21:28" x14ac:dyDescent="0.25">
      <c r="U379" s="24"/>
      <c r="V379" s="24"/>
      <c r="AB379" s="24"/>
    </row>
    <row r="380" spans="21:28" x14ac:dyDescent="0.25">
      <c r="U380" s="24"/>
      <c r="V380" s="24"/>
      <c r="AB380" s="24"/>
    </row>
    <row r="381" spans="21:28" x14ac:dyDescent="0.25">
      <c r="U381" s="24"/>
      <c r="V381" s="24"/>
      <c r="AB381" s="24"/>
    </row>
    <row r="382" spans="21:28" x14ac:dyDescent="0.25">
      <c r="U382" s="24"/>
      <c r="V382" s="24"/>
      <c r="AB382" s="24"/>
    </row>
    <row r="383" spans="21:28" x14ac:dyDescent="0.25">
      <c r="U383" s="24"/>
      <c r="V383" s="24"/>
      <c r="AB383" s="24"/>
    </row>
    <row r="384" spans="21:28" x14ac:dyDescent="0.25">
      <c r="U384" s="24"/>
      <c r="V384" s="24"/>
      <c r="AB384" s="24"/>
    </row>
    <row r="385" spans="21:28" x14ac:dyDescent="0.25">
      <c r="U385" s="24"/>
      <c r="V385" s="24"/>
      <c r="AB385" s="24"/>
    </row>
    <row r="386" spans="21:28" x14ac:dyDescent="0.25">
      <c r="U386" s="24"/>
      <c r="V386" s="24"/>
      <c r="AB386" s="24"/>
    </row>
    <row r="387" spans="21:28" x14ac:dyDescent="0.25">
      <c r="U387" s="24"/>
      <c r="V387" s="24"/>
      <c r="AB387" s="24"/>
    </row>
    <row r="388" spans="21:28" x14ac:dyDescent="0.25">
      <c r="U388" s="24"/>
      <c r="V388" s="24"/>
      <c r="AB388" s="24"/>
    </row>
    <row r="389" spans="21:28" x14ac:dyDescent="0.25">
      <c r="U389" s="24"/>
      <c r="V389" s="24"/>
      <c r="AB389" s="24"/>
    </row>
    <row r="390" spans="21:28" x14ac:dyDescent="0.25">
      <c r="U390" s="24"/>
      <c r="V390" s="24"/>
      <c r="AB390" s="24"/>
    </row>
    <row r="391" spans="21:28" x14ac:dyDescent="0.25">
      <c r="U391" s="24"/>
      <c r="V391" s="24"/>
      <c r="AB391" s="24"/>
    </row>
    <row r="392" spans="21:28" x14ac:dyDescent="0.25">
      <c r="U392" s="24"/>
      <c r="V392" s="24"/>
      <c r="AB392" s="24"/>
    </row>
    <row r="393" spans="21:28" x14ac:dyDescent="0.25">
      <c r="U393" s="24"/>
      <c r="V393" s="24"/>
      <c r="AB393" s="24"/>
    </row>
    <row r="394" spans="21:28" x14ac:dyDescent="0.25">
      <c r="U394" s="24"/>
      <c r="V394" s="24"/>
      <c r="AB394" s="24"/>
    </row>
    <row r="395" spans="21:28" x14ac:dyDescent="0.25">
      <c r="U395" s="24"/>
      <c r="V395" s="24"/>
      <c r="AB395" s="24"/>
    </row>
    <row r="396" spans="21:28" x14ac:dyDescent="0.25">
      <c r="U396" s="24"/>
      <c r="V396" s="24"/>
      <c r="AB396" s="24"/>
    </row>
    <row r="397" spans="21:28" x14ac:dyDescent="0.25">
      <c r="U397" s="24"/>
      <c r="V397" s="24"/>
      <c r="AB397" s="24"/>
    </row>
    <row r="398" spans="21:28" x14ac:dyDescent="0.25">
      <c r="U398" s="24"/>
      <c r="V398" s="24"/>
      <c r="AB398" s="24"/>
    </row>
    <row r="399" spans="21:28" x14ac:dyDescent="0.25">
      <c r="U399" s="24"/>
      <c r="V399" s="24"/>
      <c r="AB399" s="24"/>
    </row>
    <row r="400" spans="21:28" x14ac:dyDescent="0.25">
      <c r="U400" s="24"/>
      <c r="V400" s="24"/>
      <c r="AB400" s="24"/>
    </row>
    <row r="401" spans="21:28" x14ac:dyDescent="0.25">
      <c r="U401" s="24"/>
      <c r="V401" s="24"/>
      <c r="AB401" s="24"/>
    </row>
    <row r="402" spans="21:28" x14ac:dyDescent="0.25">
      <c r="U402" s="24"/>
      <c r="V402" s="24"/>
      <c r="AB402" s="24"/>
    </row>
    <row r="403" spans="21:28" x14ac:dyDescent="0.25">
      <c r="U403" s="24"/>
      <c r="V403" s="24"/>
      <c r="AB403" s="24"/>
    </row>
    <row r="404" spans="21:28" x14ac:dyDescent="0.25">
      <c r="U404" s="24"/>
      <c r="V404" s="24"/>
      <c r="AB404" s="24"/>
    </row>
    <row r="405" spans="21:28" x14ac:dyDescent="0.25">
      <c r="U405" s="24"/>
      <c r="V405" s="24"/>
      <c r="AB405" s="24"/>
    </row>
    <row r="406" spans="21:28" x14ac:dyDescent="0.25">
      <c r="U406" s="24"/>
      <c r="V406" s="24"/>
      <c r="AB406" s="24"/>
    </row>
    <row r="407" spans="21:28" x14ac:dyDescent="0.25">
      <c r="U407" s="24"/>
      <c r="V407" s="24"/>
      <c r="AB407" s="24"/>
    </row>
    <row r="408" spans="21:28" x14ac:dyDescent="0.25">
      <c r="U408" s="24"/>
      <c r="V408" s="24"/>
      <c r="AB408" s="24"/>
    </row>
    <row r="409" spans="21:28" x14ac:dyDescent="0.25">
      <c r="U409" s="24"/>
      <c r="V409" s="24"/>
      <c r="AB409" s="24"/>
    </row>
    <row r="410" spans="21:28" x14ac:dyDescent="0.25">
      <c r="U410" s="24"/>
      <c r="V410" s="24"/>
      <c r="AB410" s="24"/>
    </row>
    <row r="411" spans="21:28" x14ac:dyDescent="0.25">
      <c r="U411" s="24"/>
      <c r="V411" s="24"/>
      <c r="AB411" s="24"/>
    </row>
    <row r="412" spans="21:28" x14ac:dyDescent="0.25">
      <c r="U412" s="24"/>
      <c r="V412" s="24"/>
      <c r="AB412" s="24"/>
    </row>
    <row r="413" spans="21:28" x14ac:dyDescent="0.25">
      <c r="U413" s="24"/>
      <c r="V413" s="24"/>
      <c r="AB413" s="24"/>
    </row>
    <row r="414" spans="21:28" x14ac:dyDescent="0.25">
      <c r="U414" s="24"/>
      <c r="V414" s="24"/>
      <c r="AB414" s="24"/>
    </row>
    <row r="415" spans="21:28" x14ac:dyDescent="0.25">
      <c r="U415" s="24"/>
      <c r="V415" s="24"/>
      <c r="AB415" s="24"/>
    </row>
    <row r="416" spans="21:28" x14ac:dyDescent="0.25">
      <c r="U416" s="24"/>
      <c r="V416" s="24"/>
      <c r="AB416" s="24"/>
    </row>
    <row r="417" spans="21:28" x14ac:dyDescent="0.25">
      <c r="U417" s="24"/>
      <c r="V417" s="24"/>
      <c r="AB417" s="24"/>
    </row>
    <row r="418" spans="21:28" x14ac:dyDescent="0.25">
      <c r="U418" s="24"/>
      <c r="V418" s="24"/>
      <c r="AB418" s="24"/>
    </row>
    <row r="419" spans="21:28" x14ac:dyDescent="0.25">
      <c r="U419" s="24"/>
      <c r="V419" s="24"/>
      <c r="AB419" s="24"/>
    </row>
    <row r="420" spans="21:28" x14ac:dyDescent="0.25">
      <c r="U420" s="24"/>
      <c r="V420" s="24"/>
      <c r="AB420" s="24"/>
    </row>
    <row r="421" spans="21:28" x14ac:dyDescent="0.25">
      <c r="U421" s="24"/>
      <c r="V421" s="24"/>
      <c r="AB421" s="24"/>
    </row>
    <row r="422" spans="21:28" x14ac:dyDescent="0.25">
      <c r="U422" s="24"/>
      <c r="V422" s="24"/>
      <c r="AB422" s="24"/>
    </row>
    <row r="423" spans="21:28" x14ac:dyDescent="0.25">
      <c r="U423" s="24"/>
      <c r="V423" s="24"/>
      <c r="AB423" s="24"/>
    </row>
    <row r="424" spans="21:28" x14ac:dyDescent="0.25">
      <c r="U424" s="24"/>
      <c r="V424" s="24"/>
      <c r="AB424" s="24"/>
    </row>
    <row r="425" spans="21:28" x14ac:dyDescent="0.25">
      <c r="U425" s="24"/>
      <c r="V425" s="24"/>
      <c r="AB425" s="24"/>
    </row>
    <row r="426" spans="21:28" x14ac:dyDescent="0.25">
      <c r="U426" s="24"/>
      <c r="V426" s="24"/>
      <c r="AB426" s="24"/>
    </row>
    <row r="427" spans="21:28" x14ac:dyDescent="0.25">
      <c r="U427" s="24"/>
      <c r="V427" s="24"/>
      <c r="AB427" s="24"/>
    </row>
    <row r="428" spans="21:28" x14ac:dyDescent="0.25">
      <c r="U428" s="24"/>
      <c r="V428" s="24"/>
      <c r="AB428" s="24"/>
    </row>
    <row r="429" spans="21:28" x14ac:dyDescent="0.25">
      <c r="U429" s="24"/>
      <c r="V429" s="24"/>
      <c r="AB429" s="24"/>
    </row>
    <row r="430" spans="21:28" x14ac:dyDescent="0.25">
      <c r="U430" s="24"/>
      <c r="V430" s="24"/>
      <c r="AB430" s="24"/>
    </row>
    <row r="431" spans="21:28" x14ac:dyDescent="0.25">
      <c r="U431" s="24"/>
      <c r="V431" s="24"/>
      <c r="AB431" s="24"/>
    </row>
    <row r="432" spans="21:28" x14ac:dyDescent="0.25">
      <c r="U432" s="24"/>
      <c r="V432" s="24"/>
      <c r="AB432" s="24"/>
    </row>
    <row r="433" spans="21:28" x14ac:dyDescent="0.25">
      <c r="U433" s="24"/>
      <c r="V433" s="24"/>
      <c r="AB433" s="24"/>
    </row>
    <row r="434" spans="21:28" x14ac:dyDescent="0.25">
      <c r="U434" s="24"/>
      <c r="V434" s="24"/>
      <c r="AB434" s="24"/>
    </row>
    <row r="435" spans="21:28" x14ac:dyDescent="0.25">
      <c r="U435" s="24"/>
      <c r="V435" s="24"/>
      <c r="AB435" s="24"/>
    </row>
    <row r="436" spans="21:28" x14ac:dyDescent="0.25">
      <c r="U436" s="24"/>
      <c r="V436" s="24"/>
      <c r="AB436" s="24"/>
    </row>
    <row r="437" spans="21:28" x14ac:dyDescent="0.25">
      <c r="U437" s="24"/>
      <c r="V437" s="24"/>
      <c r="AB437" s="24"/>
    </row>
    <row r="438" spans="21:28" x14ac:dyDescent="0.25">
      <c r="U438" s="24"/>
      <c r="V438" s="24"/>
      <c r="AB438" s="24"/>
    </row>
    <row r="439" spans="21:28" x14ac:dyDescent="0.25">
      <c r="U439" s="24"/>
      <c r="V439" s="24"/>
      <c r="AB439" s="24"/>
    </row>
    <row r="440" spans="21:28" x14ac:dyDescent="0.25">
      <c r="U440" s="24"/>
      <c r="V440" s="24"/>
      <c r="AB440" s="24"/>
    </row>
    <row r="441" spans="21:28" x14ac:dyDescent="0.25">
      <c r="U441" s="24"/>
      <c r="V441" s="24"/>
      <c r="AB441" s="24"/>
    </row>
    <row r="442" spans="21:28" x14ac:dyDescent="0.25">
      <c r="U442" s="24"/>
      <c r="V442" s="24"/>
      <c r="AB442" s="24"/>
    </row>
    <row r="443" spans="21:28" x14ac:dyDescent="0.25">
      <c r="U443" s="24"/>
      <c r="V443" s="24"/>
      <c r="AB443" s="24"/>
    </row>
    <row r="444" spans="21:28" x14ac:dyDescent="0.25">
      <c r="U444" s="24"/>
      <c r="V444" s="24"/>
      <c r="AB444" s="24"/>
    </row>
    <row r="445" spans="21:28" x14ac:dyDescent="0.25">
      <c r="U445" s="24"/>
      <c r="V445" s="24"/>
      <c r="AB445" s="24"/>
    </row>
    <row r="446" spans="21:28" x14ac:dyDescent="0.25">
      <c r="U446" s="24"/>
      <c r="V446" s="24"/>
      <c r="AB446" s="24"/>
    </row>
    <row r="447" spans="21:28" x14ac:dyDescent="0.25">
      <c r="U447" s="24"/>
      <c r="V447" s="24"/>
      <c r="AB447" s="24"/>
    </row>
    <row r="448" spans="21:28" x14ac:dyDescent="0.25">
      <c r="U448" s="24"/>
      <c r="V448" s="24"/>
      <c r="AB448" s="24"/>
    </row>
    <row r="449" spans="21:28" x14ac:dyDescent="0.25">
      <c r="U449" s="24"/>
      <c r="V449" s="24"/>
      <c r="AB449" s="24"/>
    </row>
    <row r="450" spans="21:28" x14ac:dyDescent="0.25">
      <c r="U450" s="24"/>
      <c r="V450" s="24"/>
      <c r="AB450" s="24"/>
    </row>
    <row r="451" spans="21:28" x14ac:dyDescent="0.25">
      <c r="U451" s="24"/>
      <c r="V451" s="24"/>
      <c r="AB451" s="24"/>
    </row>
    <row r="452" spans="21:28" x14ac:dyDescent="0.25">
      <c r="U452" s="24"/>
      <c r="V452" s="24"/>
      <c r="AB452" s="24"/>
    </row>
    <row r="453" spans="21:28" x14ac:dyDescent="0.25">
      <c r="U453" s="24"/>
      <c r="V453" s="24"/>
      <c r="AB453" s="24"/>
    </row>
    <row r="454" spans="21:28" x14ac:dyDescent="0.25">
      <c r="U454" s="24"/>
      <c r="V454" s="24"/>
      <c r="AB454" s="24"/>
    </row>
    <row r="455" spans="21:28" x14ac:dyDescent="0.25">
      <c r="U455" s="24"/>
      <c r="V455" s="24"/>
      <c r="AB455" s="24"/>
    </row>
    <row r="456" spans="21:28" x14ac:dyDescent="0.25">
      <c r="U456" s="24"/>
      <c r="V456" s="24"/>
      <c r="AB456" s="24"/>
    </row>
    <row r="457" spans="21:28" x14ac:dyDescent="0.25">
      <c r="U457" s="24"/>
      <c r="V457" s="24"/>
      <c r="AB457" s="24"/>
    </row>
    <row r="458" spans="21:28" x14ac:dyDescent="0.25">
      <c r="U458" s="24"/>
      <c r="V458" s="24"/>
      <c r="AB458" s="24"/>
    </row>
    <row r="459" spans="21:28" x14ac:dyDescent="0.25">
      <c r="U459" s="24"/>
      <c r="V459" s="24"/>
      <c r="AB459" s="24"/>
    </row>
    <row r="460" spans="21:28" x14ac:dyDescent="0.25">
      <c r="U460" s="24"/>
      <c r="V460" s="24"/>
      <c r="AB460" s="24"/>
    </row>
    <row r="461" spans="21:28" x14ac:dyDescent="0.25">
      <c r="U461" s="24"/>
      <c r="V461" s="24"/>
      <c r="AB461" s="24"/>
    </row>
    <row r="462" spans="21:28" x14ac:dyDescent="0.25">
      <c r="U462" s="24"/>
      <c r="V462" s="24"/>
      <c r="AB462" s="24"/>
    </row>
    <row r="463" spans="21:28" x14ac:dyDescent="0.25">
      <c r="U463" s="24"/>
      <c r="V463" s="24"/>
      <c r="AB463" s="24"/>
    </row>
    <row r="464" spans="21:28" x14ac:dyDescent="0.25">
      <c r="U464" s="24"/>
      <c r="V464" s="24"/>
      <c r="AB464" s="24"/>
    </row>
    <row r="465" spans="21:28" x14ac:dyDescent="0.25">
      <c r="U465" s="24"/>
      <c r="V465" s="24"/>
      <c r="AB465" s="24"/>
    </row>
    <row r="466" spans="21:28" x14ac:dyDescent="0.25">
      <c r="U466" s="24"/>
      <c r="V466" s="24"/>
      <c r="AB466" s="24"/>
    </row>
    <row r="467" spans="21:28" x14ac:dyDescent="0.25">
      <c r="U467" s="24"/>
      <c r="V467" s="24"/>
      <c r="AB467" s="24"/>
    </row>
    <row r="468" spans="21:28" x14ac:dyDescent="0.25">
      <c r="U468" s="24"/>
      <c r="V468" s="24"/>
      <c r="AB468" s="24"/>
    </row>
    <row r="469" spans="21:28" x14ac:dyDescent="0.25">
      <c r="U469" s="24"/>
      <c r="V469" s="24"/>
      <c r="AB469" s="24"/>
    </row>
    <row r="470" spans="21:28" x14ac:dyDescent="0.25">
      <c r="U470" s="24"/>
      <c r="V470" s="24"/>
      <c r="AB470" s="24"/>
    </row>
    <row r="471" spans="21:28" x14ac:dyDescent="0.25">
      <c r="U471" s="24"/>
      <c r="V471" s="24"/>
      <c r="AB471" s="24"/>
    </row>
    <row r="472" spans="21:28" x14ac:dyDescent="0.25">
      <c r="U472" s="24"/>
      <c r="V472" s="24"/>
      <c r="AB472" s="24"/>
    </row>
    <row r="473" spans="21:28" x14ac:dyDescent="0.25">
      <c r="U473" s="24"/>
      <c r="V473" s="24"/>
      <c r="AB473" s="24"/>
    </row>
    <row r="474" spans="21:28" x14ac:dyDescent="0.25">
      <c r="U474" s="24"/>
      <c r="V474" s="24"/>
      <c r="AB474" s="24"/>
    </row>
    <row r="475" spans="21:28" x14ac:dyDescent="0.25">
      <c r="U475" s="24"/>
      <c r="V475" s="24"/>
      <c r="AB475" s="24"/>
    </row>
    <row r="476" spans="21:28" x14ac:dyDescent="0.25">
      <c r="U476" s="24"/>
      <c r="V476" s="24"/>
      <c r="AB476" s="24"/>
    </row>
    <row r="477" spans="21:28" x14ac:dyDescent="0.25">
      <c r="U477" s="24"/>
      <c r="V477" s="24"/>
      <c r="AB477" s="24"/>
    </row>
    <row r="478" spans="21:28" x14ac:dyDescent="0.25">
      <c r="U478" s="24"/>
      <c r="V478" s="24"/>
      <c r="AB478" s="24"/>
    </row>
    <row r="479" spans="21:28" x14ac:dyDescent="0.25">
      <c r="U479" s="24"/>
      <c r="V479" s="24"/>
      <c r="AB479" s="24"/>
    </row>
    <row r="480" spans="21:28" x14ac:dyDescent="0.25">
      <c r="U480" s="24"/>
      <c r="V480" s="24"/>
      <c r="AB480" s="24"/>
    </row>
    <row r="481" spans="21:28" x14ac:dyDescent="0.25">
      <c r="U481" s="24"/>
      <c r="V481" s="24"/>
      <c r="AB481" s="24"/>
    </row>
    <row r="482" spans="21:28" x14ac:dyDescent="0.25">
      <c r="U482" s="24"/>
      <c r="V482" s="24"/>
      <c r="AB482" s="24"/>
    </row>
    <row r="483" spans="21:28" x14ac:dyDescent="0.25">
      <c r="U483" s="24"/>
      <c r="V483" s="24"/>
      <c r="AB483" s="24"/>
    </row>
    <row r="484" spans="21:28" x14ac:dyDescent="0.25">
      <c r="U484" s="24"/>
      <c r="V484" s="24"/>
      <c r="AB484" s="24"/>
    </row>
    <row r="485" spans="21:28" x14ac:dyDescent="0.25">
      <c r="U485" s="24"/>
      <c r="V485" s="24"/>
      <c r="AB485" s="24"/>
    </row>
    <row r="486" spans="21:28" x14ac:dyDescent="0.25">
      <c r="U486" s="24"/>
      <c r="V486" s="24"/>
      <c r="AB486" s="24"/>
    </row>
    <row r="487" spans="21:28" x14ac:dyDescent="0.25">
      <c r="U487" s="24"/>
      <c r="V487" s="24"/>
      <c r="AB487" s="24"/>
    </row>
    <row r="488" spans="21:28" x14ac:dyDescent="0.25">
      <c r="U488" s="24"/>
      <c r="V488" s="24"/>
      <c r="AB488" s="24"/>
    </row>
    <row r="489" spans="21:28" x14ac:dyDescent="0.25">
      <c r="U489" s="24"/>
      <c r="V489" s="24"/>
      <c r="AB489" s="24"/>
    </row>
    <row r="490" spans="21:28" x14ac:dyDescent="0.25">
      <c r="U490" s="24"/>
      <c r="V490" s="24"/>
      <c r="AB490" s="24"/>
    </row>
    <row r="491" spans="21:28" x14ac:dyDescent="0.25">
      <c r="U491" s="24"/>
      <c r="V491" s="24"/>
      <c r="AB491" s="24"/>
    </row>
    <row r="492" spans="21:28" x14ac:dyDescent="0.25">
      <c r="U492" s="24"/>
      <c r="V492" s="24"/>
      <c r="AB492" s="24"/>
    </row>
    <row r="493" spans="21:28" x14ac:dyDescent="0.25">
      <c r="U493" s="24"/>
      <c r="V493" s="24"/>
      <c r="AB493" s="24"/>
    </row>
    <row r="494" spans="21:28" x14ac:dyDescent="0.25">
      <c r="U494" s="24"/>
      <c r="V494" s="24"/>
      <c r="AB494" s="24"/>
    </row>
    <row r="495" spans="21:28" x14ac:dyDescent="0.25">
      <c r="U495" s="24"/>
      <c r="V495" s="24"/>
      <c r="AB495" s="24"/>
    </row>
    <row r="496" spans="21:28" x14ac:dyDescent="0.25">
      <c r="U496" s="24"/>
      <c r="V496" s="24"/>
      <c r="AB496" s="24"/>
    </row>
    <row r="497" spans="21:28" x14ac:dyDescent="0.25">
      <c r="U497" s="24"/>
      <c r="V497" s="24"/>
      <c r="AB497" s="24"/>
    </row>
    <row r="498" spans="21:28" x14ac:dyDescent="0.25">
      <c r="U498" s="24"/>
      <c r="V498" s="24"/>
      <c r="AB498" s="24"/>
    </row>
    <row r="499" spans="21:28" x14ac:dyDescent="0.25">
      <c r="U499" s="24"/>
      <c r="V499" s="24"/>
      <c r="AB499" s="24"/>
    </row>
    <row r="500" spans="21:28" x14ac:dyDescent="0.25">
      <c r="U500" s="24"/>
      <c r="V500" s="24"/>
      <c r="AB500" s="24"/>
    </row>
    <row r="501" spans="21:28" x14ac:dyDescent="0.25">
      <c r="U501" s="24"/>
      <c r="V501" s="24"/>
      <c r="AB501" s="24"/>
    </row>
    <row r="502" spans="21:28" x14ac:dyDescent="0.25">
      <c r="U502" s="24"/>
      <c r="V502" s="24"/>
      <c r="AB502" s="24"/>
    </row>
    <row r="503" spans="21:28" x14ac:dyDescent="0.25">
      <c r="U503" s="24"/>
      <c r="V503" s="24"/>
      <c r="AB503" s="24"/>
    </row>
    <row r="504" spans="21:28" x14ac:dyDescent="0.25">
      <c r="U504" s="24"/>
      <c r="V504" s="24"/>
      <c r="AB504" s="24"/>
    </row>
    <row r="505" spans="21:28" x14ac:dyDescent="0.25">
      <c r="U505" s="24"/>
      <c r="V505" s="24"/>
      <c r="AB505" s="24"/>
    </row>
    <row r="506" spans="21:28" x14ac:dyDescent="0.25">
      <c r="U506" s="24"/>
      <c r="V506" s="24"/>
      <c r="AB506" s="24"/>
    </row>
    <row r="507" spans="21:28" x14ac:dyDescent="0.25">
      <c r="U507" s="24"/>
      <c r="V507" s="24"/>
      <c r="AB507" s="24"/>
    </row>
    <row r="508" spans="21:28" x14ac:dyDescent="0.25">
      <c r="U508" s="24"/>
      <c r="V508" s="24"/>
      <c r="AB508" s="24"/>
    </row>
    <row r="509" spans="21:28" x14ac:dyDescent="0.25">
      <c r="U509" s="24"/>
      <c r="V509" s="24"/>
      <c r="AB509" s="24"/>
    </row>
    <row r="510" spans="21:28" x14ac:dyDescent="0.25">
      <c r="U510" s="24"/>
      <c r="V510" s="24"/>
      <c r="AB510" s="24"/>
    </row>
    <row r="511" spans="21:28" x14ac:dyDescent="0.25">
      <c r="U511" s="24"/>
      <c r="V511" s="24"/>
      <c r="AB511" s="24"/>
    </row>
    <row r="512" spans="21:28" x14ac:dyDescent="0.25">
      <c r="U512" s="24"/>
      <c r="V512" s="24"/>
      <c r="AB512" s="24"/>
    </row>
    <row r="513" spans="21:28" x14ac:dyDescent="0.25">
      <c r="U513" s="24"/>
      <c r="V513" s="24"/>
      <c r="AB513" s="24"/>
    </row>
    <row r="514" spans="21:28" x14ac:dyDescent="0.25">
      <c r="U514" s="24"/>
      <c r="V514" s="24"/>
      <c r="AB514" s="24"/>
    </row>
    <row r="515" spans="21:28" x14ac:dyDescent="0.25">
      <c r="U515" s="24"/>
      <c r="V515" s="24"/>
      <c r="AB515" s="24"/>
    </row>
    <row r="516" spans="21:28" x14ac:dyDescent="0.25">
      <c r="U516" s="24"/>
      <c r="V516" s="24"/>
      <c r="AB516" s="24"/>
    </row>
    <row r="517" spans="21:28" x14ac:dyDescent="0.25">
      <c r="U517" s="24"/>
      <c r="V517" s="24"/>
      <c r="AB517" s="24"/>
    </row>
    <row r="518" spans="21:28" x14ac:dyDescent="0.25">
      <c r="U518" s="24"/>
      <c r="V518" s="24"/>
      <c r="AB518" s="24"/>
    </row>
    <row r="519" spans="21:28" x14ac:dyDescent="0.25">
      <c r="U519" s="24"/>
      <c r="V519" s="24"/>
      <c r="AB519" s="24"/>
    </row>
    <row r="520" spans="21:28" x14ac:dyDescent="0.25">
      <c r="U520" s="24"/>
      <c r="V520" s="24"/>
      <c r="AB520" s="24"/>
    </row>
    <row r="521" spans="21:28" x14ac:dyDescent="0.25">
      <c r="U521" s="24"/>
      <c r="V521" s="24"/>
      <c r="AB521" s="24"/>
    </row>
    <row r="522" spans="21:28" x14ac:dyDescent="0.25">
      <c r="U522" s="24"/>
      <c r="V522" s="24"/>
      <c r="AB522" s="24"/>
    </row>
    <row r="523" spans="21:28" x14ac:dyDescent="0.25">
      <c r="U523" s="24"/>
      <c r="V523" s="24"/>
      <c r="AB523" s="24"/>
    </row>
    <row r="524" spans="21:28" x14ac:dyDescent="0.25">
      <c r="U524" s="24"/>
      <c r="V524" s="24"/>
      <c r="AB524" s="24"/>
    </row>
    <row r="525" spans="21:28" x14ac:dyDescent="0.25">
      <c r="U525" s="24"/>
      <c r="V525" s="24"/>
      <c r="AB525" s="24"/>
    </row>
    <row r="526" spans="21:28" x14ac:dyDescent="0.25">
      <c r="U526" s="24"/>
      <c r="V526" s="24"/>
      <c r="AB526" s="24"/>
    </row>
    <row r="527" spans="21:28" x14ac:dyDescent="0.25">
      <c r="U527" s="24"/>
      <c r="V527" s="24"/>
      <c r="AB527" s="24"/>
    </row>
    <row r="528" spans="21:28" x14ac:dyDescent="0.25">
      <c r="U528" s="24"/>
      <c r="V528" s="24"/>
      <c r="AB528" s="24"/>
    </row>
    <row r="529" spans="21:28" x14ac:dyDescent="0.25">
      <c r="U529" s="24"/>
      <c r="V529" s="24"/>
      <c r="AB529" s="24"/>
    </row>
    <row r="530" spans="21:28" x14ac:dyDescent="0.25">
      <c r="U530" s="24"/>
      <c r="V530" s="24"/>
      <c r="AB530" s="24"/>
    </row>
    <row r="531" spans="21:28" x14ac:dyDescent="0.25">
      <c r="U531" s="24"/>
      <c r="V531" s="24"/>
      <c r="AB531" s="24"/>
    </row>
    <row r="532" spans="21:28" x14ac:dyDescent="0.25">
      <c r="U532" s="24"/>
      <c r="V532" s="24"/>
      <c r="AB532" s="24"/>
    </row>
    <row r="533" spans="21:28" x14ac:dyDescent="0.25">
      <c r="U533" s="24"/>
      <c r="V533" s="24"/>
      <c r="AB533" s="24"/>
    </row>
    <row r="534" spans="21:28" x14ac:dyDescent="0.25">
      <c r="U534" s="24"/>
      <c r="V534" s="24"/>
      <c r="AB534" s="24"/>
    </row>
    <row r="535" spans="21:28" x14ac:dyDescent="0.25">
      <c r="U535" s="24"/>
      <c r="V535" s="24"/>
      <c r="AB535" s="24"/>
    </row>
    <row r="536" spans="21:28" x14ac:dyDescent="0.25">
      <c r="U536" s="24"/>
      <c r="V536" s="24"/>
      <c r="AB536" s="24"/>
    </row>
    <row r="537" spans="21:28" x14ac:dyDescent="0.25">
      <c r="U537" s="24"/>
      <c r="V537" s="24"/>
      <c r="AB537" s="24"/>
    </row>
    <row r="538" spans="21:28" x14ac:dyDescent="0.25">
      <c r="U538" s="24"/>
      <c r="V538" s="24"/>
      <c r="AB538" s="24"/>
    </row>
    <row r="539" spans="21:28" x14ac:dyDescent="0.25">
      <c r="U539" s="24"/>
      <c r="V539" s="24"/>
      <c r="AB539" s="24"/>
    </row>
    <row r="540" spans="21:28" x14ac:dyDescent="0.25">
      <c r="U540" s="24"/>
      <c r="V540" s="24"/>
      <c r="AB540" s="24"/>
    </row>
    <row r="541" spans="21:28" x14ac:dyDescent="0.25">
      <c r="U541" s="24"/>
      <c r="V541" s="24"/>
      <c r="AB541" s="24"/>
    </row>
    <row r="542" spans="21:28" x14ac:dyDescent="0.25">
      <c r="U542" s="24"/>
      <c r="V542" s="24"/>
      <c r="AB542" s="24"/>
    </row>
    <row r="543" spans="21:28" x14ac:dyDescent="0.25">
      <c r="U543" s="24"/>
      <c r="V543" s="24"/>
      <c r="AB543" s="24"/>
    </row>
    <row r="544" spans="21:28" x14ac:dyDescent="0.25">
      <c r="U544" s="24"/>
      <c r="V544" s="24"/>
      <c r="AB544" s="24"/>
    </row>
    <row r="545" spans="21:28" x14ac:dyDescent="0.25">
      <c r="U545" s="24"/>
      <c r="V545" s="24"/>
      <c r="AB545" s="24"/>
    </row>
    <row r="546" spans="21:28" x14ac:dyDescent="0.25">
      <c r="U546" s="24"/>
      <c r="V546" s="24"/>
      <c r="AB546" s="24"/>
    </row>
    <row r="547" spans="21:28" x14ac:dyDescent="0.25">
      <c r="U547" s="24"/>
      <c r="V547" s="24"/>
      <c r="AB547" s="24"/>
    </row>
    <row r="548" spans="21:28" x14ac:dyDescent="0.25">
      <c r="U548" s="24"/>
      <c r="V548" s="24"/>
      <c r="AB548" s="24"/>
    </row>
    <row r="549" spans="21:28" x14ac:dyDescent="0.25">
      <c r="U549" s="24"/>
      <c r="V549" s="24"/>
      <c r="AB549" s="24"/>
    </row>
    <row r="550" spans="21:28" x14ac:dyDescent="0.25">
      <c r="U550" s="24"/>
      <c r="V550" s="24"/>
      <c r="AB550" s="24"/>
    </row>
    <row r="551" spans="21:28" x14ac:dyDescent="0.25">
      <c r="U551" s="24"/>
      <c r="V551" s="24"/>
      <c r="AB551" s="24"/>
    </row>
    <row r="552" spans="21:28" x14ac:dyDescent="0.25">
      <c r="U552" s="24"/>
      <c r="V552" s="24"/>
      <c r="AB552" s="24"/>
    </row>
    <row r="553" spans="21:28" x14ac:dyDescent="0.25">
      <c r="U553" s="24"/>
      <c r="V553" s="24"/>
      <c r="AB553" s="24"/>
    </row>
    <row r="554" spans="21:28" x14ac:dyDescent="0.25">
      <c r="U554" s="24"/>
      <c r="V554" s="24"/>
      <c r="AB554" s="24"/>
    </row>
    <row r="555" spans="21:28" x14ac:dyDescent="0.25">
      <c r="U555" s="24"/>
      <c r="V555" s="24"/>
      <c r="AB555" s="24"/>
    </row>
    <row r="556" spans="21:28" x14ac:dyDescent="0.25">
      <c r="U556" s="24"/>
      <c r="V556" s="24"/>
      <c r="AB556" s="24"/>
    </row>
    <row r="557" spans="21:28" x14ac:dyDescent="0.25">
      <c r="U557" s="24"/>
      <c r="V557" s="24"/>
      <c r="AB557" s="24"/>
    </row>
    <row r="558" spans="21:28" x14ac:dyDescent="0.25">
      <c r="U558" s="24"/>
      <c r="V558" s="24"/>
      <c r="AB558" s="24"/>
    </row>
    <row r="559" spans="21:28" x14ac:dyDescent="0.25">
      <c r="U559" s="24"/>
      <c r="V559" s="24"/>
      <c r="AB559" s="24"/>
    </row>
    <row r="560" spans="21:28" x14ac:dyDescent="0.25">
      <c r="U560" s="24"/>
      <c r="V560" s="24"/>
      <c r="AB560" s="24"/>
    </row>
    <row r="561" spans="21:28" x14ac:dyDescent="0.25">
      <c r="U561" s="24"/>
      <c r="V561" s="24"/>
      <c r="AB561" s="24"/>
    </row>
    <row r="562" spans="21:28" x14ac:dyDescent="0.25">
      <c r="U562" s="24"/>
      <c r="V562" s="24"/>
      <c r="AB562" s="24"/>
    </row>
    <row r="563" spans="21:28" x14ac:dyDescent="0.25">
      <c r="U563" s="24"/>
      <c r="V563" s="24"/>
      <c r="AB563" s="24"/>
    </row>
    <row r="564" spans="21:28" x14ac:dyDescent="0.25">
      <c r="U564" s="24"/>
      <c r="V564" s="24"/>
      <c r="AB564" s="24"/>
    </row>
    <row r="565" spans="21:28" x14ac:dyDescent="0.25">
      <c r="U565" s="24"/>
      <c r="V565" s="24"/>
      <c r="AB565" s="24"/>
    </row>
    <row r="566" spans="21:28" x14ac:dyDescent="0.25">
      <c r="U566" s="24"/>
      <c r="V566" s="24"/>
      <c r="AB566" s="24"/>
    </row>
    <row r="567" spans="21:28" x14ac:dyDescent="0.25">
      <c r="U567" s="24"/>
      <c r="V567" s="24"/>
      <c r="AB567" s="24"/>
    </row>
    <row r="568" spans="21:28" x14ac:dyDescent="0.25">
      <c r="U568" s="24"/>
      <c r="V568" s="24"/>
      <c r="AB568" s="24"/>
    </row>
    <row r="569" spans="21:28" x14ac:dyDescent="0.25">
      <c r="U569" s="24"/>
      <c r="V569" s="24"/>
      <c r="AB569" s="24"/>
    </row>
    <row r="570" spans="21:28" x14ac:dyDescent="0.25">
      <c r="U570" s="24"/>
      <c r="V570" s="24"/>
      <c r="AB570" s="24"/>
    </row>
    <row r="571" spans="21:28" x14ac:dyDescent="0.25">
      <c r="U571" s="24"/>
      <c r="V571" s="24"/>
      <c r="AB571" s="24"/>
    </row>
    <row r="572" spans="21:28" x14ac:dyDescent="0.25">
      <c r="U572" s="24"/>
      <c r="V572" s="24"/>
      <c r="AB572" s="24"/>
    </row>
    <row r="573" spans="21:28" x14ac:dyDescent="0.25">
      <c r="U573" s="24"/>
      <c r="V573" s="24"/>
      <c r="AB573" s="24"/>
    </row>
    <row r="574" spans="21:28" x14ac:dyDescent="0.25">
      <c r="U574" s="24"/>
      <c r="V574" s="24"/>
      <c r="AB574" s="24"/>
    </row>
    <row r="575" spans="21:28" x14ac:dyDescent="0.25">
      <c r="U575" s="24"/>
      <c r="V575" s="24"/>
      <c r="AB575" s="24"/>
    </row>
    <row r="576" spans="21:28" x14ac:dyDescent="0.25">
      <c r="U576" s="24"/>
      <c r="V576" s="24"/>
      <c r="AB576" s="24"/>
    </row>
    <row r="577" spans="21:28" x14ac:dyDescent="0.25">
      <c r="U577" s="24"/>
      <c r="V577" s="24"/>
      <c r="AB577" s="24"/>
    </row>
    <row r="578" spans="21:28" x14ac:dyDescent="0.25">
      <c r="U578" s="24"/>
      <c r="V578" s="24"/>
      <c r="AB578" s="24"/>
    </row>
    <row r="579" spans="21:28" x14ac:dyDescent="0.25">
      <c r="U579" s="24"/>
      <c r="V579" s="24"/>
      <c r="AB579" s="24"/>
    </row>
    <row r="580" spans="21:28" x14ac:dyDescent="0.25">
      <c r="U580" s="24"/>
      <c r="V580" s="24"/>
      <c r="AB580" s="24"/>
    </row>
    <row r="581" spans="21:28" x14ac:dyDescent="0.25">
      <c r="U581" s="24"/>
      <c r="V581" s="24"/>
      <c r="AB581" s="24"/>
    </row>
    <row r="582" spans="21:28" x14ac:dyDescent="0.25">
      <c r="U582" s="24"/>
      <c r="V582" s="24"/>
      <c r="AB582" s="24"/>
    </row>
    <row r="583" spans="21:28" x14ac:dyDescent="0.25">
      <c r="U583" s="24"/>
      <c r="V583" s="24"/>
      <c r="AB583" s="24"/>
    </row>
    <row r="584" spans="21:28" x14ac:dyDescent="0.25">
      <c r="U584" s="24"/>
      <c r="V584" s="24"/>
      <c r="AB584" s="24"/>
    </row>
    <row r="585" spans="21:28" x14ac:dyDescent="0.25">
      <c r="U585" s="24"/>
      <c r="V585" s="24"/>
      <c r="AB585" s="24"/>
    </row>
    <row r="586" spans="21:28" x14ac:dyDescent="0.25">
      <c r="U586" s="24"/>
      <c r="V586" s="24"/>
      <c r="AB586" s="24"/>
    </row>
    <row r="587" spans="21:28" x14ac:dyDescent="0.25">
      <c r="U587" s="24"/>
      <c r="V587" s="24"/>
      <c r="AB587" s="24"/>
    </row>
    <row r="588" spans="21:28" x14ac:dyDescent="0.25">
      <c r="U588" s="24"/>
      <c r="V588" s="24"/>
      <c r="AB588" s="24"/>
    </row>
    <row r="589" spans="21:28" x14ac:dyDescent="0.25">
      <c r="U589" s="24"/>
      <c r="V589" s="24"/>
      <c r="AB589" s="24"/>
    </row>
    <row r="590" spans="21:28" x14ac:dyDescent="0.25">
      <c r="U590" s="24"/>
      <c r="V590" s="24"/>
      <c r="AB590" s="24"/>
    </row>
    <row r="591" spans="21:28" x14ac:dyDescent="0.25">
      <c r="U591" s="24"/>
      <c r="V591" s="24"/>
      <c r="AB591" s="24"/>
    </row>
    <row r="592" spans="21:28" x14ac:dyDescent="0.25">
      <c r="U592" s="24"/>
      <c r="V592" s="24"/>
      <c r="AB592" s="24"/>
    </row>
    <row r="593" spans="21:28" x14ac:dyDescent="0.25">
      <c r="U593" s="24"/>
      <c r="V593" s="24"/>
      <c r="AB593" s="24"/>
    </row>
    <row r="594" spans="21:28" x14ac:dyDescent="0.25">
      <c r="U594" s="24"/>
      <c r="V594" s="24"/>
      <c r="AB594" s="24"/>
    </row>
    <row r="595" spans="21:28" x14ac:dyDescent="0.25">
      <c r="U595" s="24"/>
      <c r="V595" s="24"/>
      <c r="AB595" s="24"/>
    </row>
    <row r="596" spans="21:28" x14ac:dyDescent="0.25">
      <c r="U596" s="24"/>
      <c r="V596" s="24"/>
      <c r="AB596" s="24"/>
    </row>
    <row r="597" spans="21:28" x14ac:dyDescent="0.25">
      <c r="U597" s="24"/>
      <c r="V597" s="24"/>
      <c r="AB597" s="24"/>
    </row>
    <row r="598" spans="21:28" x14ac:dyDescent="0.25">
      <c r="U598" s="24"/>
      <c r="V598" s="24"/>
      <c r="AB598" s="24"/>
    </row>
    <row r="599" spans="21:28" x14ac:dyDescent="0.25">
      <c r="U599" s="24"/>
      <c r="V599" s="24"/>
      <c r="AB599" s="24"/>
    </row>
    <row r="600" spans="21:28" x14ac:dyDescent="0.25">
      <c r="U600" s="24"/>
      <c r="V600" s="24"/>
      <c r="AB600" s="24"/>
    </row>
    <row r="601" spans="21:28" x14ac:dyDescent="0.25">
      <c r="U601" s="24"/>
      <c r="V601" s="24"/>
      <c r="AB601" s="24"/>
    </row>
    <row r="602" spans="21:28" x14ac:dyDescent="0.25">
      <c r="U602" s="24"/>
      <c r="V602" s="24"/>
      <c r="AB602" s="24"/>
    </row>
    <row r="603" spans="21:28" x14ac:dyDescent="0.25">
      <c r="U603" s="24"/>
      <c r="V603" s="24"/>
      <c r="AB603" s="24"/>
    </row>
    <row r="604" spans="21:28" x14ac:dyDescent="0.25">
      <c r="U604" s="24"/>
      <c r="V604" s="24"/>
      <c r="AB604" s="24"/>
    </row>
    <row r="605" spans="21:28" x14ac:dyDescent="0.25">
      <c r="U605" s="24"/>
      <c r="V605" s="24"/>
      <c r="AB605" s="24"/>
    </row>
    <row r="606" spans="21:28" x14ac:dyDescent="0.25">
      <c r="U606" s="24"/>
      <c r="V606" s="24"/>
      <c r="AB606" s="24"/>
    </row>
    <row r="607" spans="21:28" x14ac:dyDescent="0.25">
      <c r="U607" s="24"/>
      <c r="V607" s="24"/>
      <c r="AB607" s="24"/>
    </row>
    <row r="608" spans="21:28" x14ac:dyDescent="0.25">
      <c r="U608" s="24"/>
      <c r="V608" s="24"/>
      <c r="AB608" s="24"/>
    </row>
    <row r="609" spans="21:28" x14ac:dyDescent="0.25">
      <c r="U609" s="24"/>
      <c r="V609" s="24"/>
      <c r="AB609" s="24"/>
    </row>
    <row r="610" spans="21:28" x14ac:dyDescent="0.25">
      <c r="U610" s="24"/>
      <c r="V610" s="24"/>
      <c r="AB610" s="24"/>
    </row>
    <row r="611" spans="21:28" x14ac:dyDescent="0.25">
      <c r="U611" s="24"/>
      <c r="V611" s="24"/>
      <c r="AB611" s="24"/>
    </row>
    <row r="612" spans="21:28" x14ac:dyDescent="0.25">
      <c r="U612" s="24"/>
      <c r="V612" s="24"/>
      <c r="AB612" s="24"/>
    </row>
    <row r="613" spans="21:28" x14ac:dyDescent="0.25">
      <c r="U613" s="24"/>
      <c r="V613" s="24"/>
      <c r="AB613" s="24"/>
    </row>
    <row r="614" spans="21:28" x14ac:dyDescent="0.25">
      <c r="U614" s="24"/>
      <c r="V614" s="24"/>
      <c r="AB614" s="24"/>
    </row>
    <row r="615" spans="21:28" x14ac:dyDescent="0.25">
      <c r="U615" s="24"/>
      <c r="V615" s="24"/>
      <c r="AB615" s="24"/>
    </row>
    <row r="616" spans="21:28" x14ac:dyDescent="0.25">
      <c r="U616" s="24"/>
      <c r="V616" s="24"/>
      <c r="AB616" s="24"/>
    </row>
    <row r="617" spans="21:28" x14ac:dyDescent="0.25">
      <c r="U617" s="24"/>
      <c r="V617" s="24"/>
      <c r="AB617" s="24"/>
    </row>
    <row r="618" spans="21:28" x14ac:dyDescent="0.25">
      <c r="U618" s="24"/>
      <c r="V618" s="24"/>
      <c r="AB618" s="24"/>
    </row>
    <row r="619" spans="21:28" x14ac:dyDescent="0.25">
      <c r="U619" s="24"/>
      <c r="V619" s="24"/>
      <c r="AB619" s="24"/>
    </row>
    <row r="620" spans="21:28" x14ac:dyDescent="0.25">
      <c r="U620" s="24"/>
      <c r="V620" s="24"/>
      <c r="AB620" s="24"/>
    </row>
    <row r="621" spans="21:28" x14ac:dyDescent="0.25">
      <c r="U621" s="24"/>
      <c r="V621" s="24"/>
      <c r="AB621" s="24"/>
    </row>
    <row r="622" spans="21:28" x14ac:dyDescent="0.25">
      <c r="U622" s="24"/>
      <c r="V622" s="24"/>
      <c r="AB622" s="24"/>
    </row>
    <row r="623" spans="21:28" x14ac:dyDescent="0.25">
      <c r="U623" s="24"/>
      <c r="V623" s="24"/>
      <c r="AB623" s="24"/>
    </row>
    <row r="624" spans="21:28" x14ac:dyDescent="0.25">
      <c r="U624" s="24"/>
      <c r="V624" s="24"/>
      <c r="AB624" s="24"/>
    </row>
    <row r="625" spans="21:28" x14ac:dyDescent="0.25">
      <c r="U625" s="24"/>
      <c r="V625" s="24"/>
      <c r="AB625" s="24"/>
    </row>
    <row r="626" spans="21:28" x14ac:dyDescent="0.25">
      <c r="U626" s="24"/>
      <c r="V626" s="24"/>
      <c r="AB626" s="24"/>
    </row>
    <row r="627" spans="21:28" x14ac:dyDescent="0.25">
      <c r="U627" s="24"/>
      <c r="V627" s="24"/>
      <c r="AB627" s="24"/>
    </row>
    <row r="628" spans="21:28" x14ac:dyDescent="0.25">
      <c r="U628" s="24"/>
      <c r="V628" s="24"/>
      <c r="AB628" s="24"/>
    </row>
    <row r="629" spans="21:28" x14ac:dyDescent="0.25">
      <c r="U629" s="24"/>
      <c r="V629" s="24"/>
      <c r="AB629" s="24"/>
    </row>
    <row r="630" spans="21:28" x14ac:dyDescent="0.25">
      <c r="U630" s="24"/>
      <c r="V630" s="24"/>
      <c r="AB630" s="24"/>
    </row>
    <row r="631" spans="21:28" x14ac:dyDescent="0.25">
      <c r="U631" s="24"/>
      <c r="V631" s="24"/>
      <c r="AB631" s="24"/>
    </row>
    <row r="632" spans="21:28" x14ac:dyDescent="0.25">
      <c r="U632" s="24"/>
      <c r="V632" s="24"/>
      <c r="AB632" s="24"/>
    </row>
    <row r="633" spans="21:28" x14ac:dyDescent="0.25">
      <c r="U633" s="24"/>
      <c r="V633" s="24"/>
      <c r="AB633" s="24"/>
    </row>
    <row r="634" spans="21:28" x14ac:dyDescent="0.25">
      <c r="U634" s="24"/>
      <c r="V634" s="24"/>
      <c r="AB634" s="24"/>
    </row>
    <row r="635" spans="21:28" x14ac:dyDescent="0.25">
      <c r="U635" s="24"/>
      <c r="V635" s="24"/>
      <c r="AB635" s="24"/>
    </row>
    <row r="636" spans="21:28" x14ac:dyDescent="0.25">
      <c r="U636" s="24"/>
      <c r="V636" s="24"/>
      <c r="AB636" s="24"/>
    </row>
    <row r="637" spans="21:28" x14ac:dyDescent="0.25">
      <c r="U637" s="24"/>
      <c r="V637" s="24"/>
      <c r="AB637" s="24"/>
    </row>
    <row r="638" spans="21:28" x14ac:dyDescent="0.25">
      <c r="U638" s="24"/>
      <c r="V638" s="24"/>
      <c r="AB638" s="24"/>
    </row>
    <row r="639" spans="21:28" x14ac:dyDescent="0.25">
      <c r="U639" s="24"/>
      <c r="V639" s="24"/>
      <c r="AB639" s="24"/>
    </row>
    <row r="640" spans="21:28" x14ac:dyDescent="0.25">
      <c r="U640" s="24"/>
      <c r="V640" s="24"/>
      <c r="AB640" s="24"/>
    </row>
    <row r="641" spans="21:28" x14ac:dyDescent="0.25">
      <c r="U641" s="24"/>
      <c r="V641" s="24"/>
      <c r="AB641" s="24"/>
    </row>
    <row r="642" spans="21:28" x14ac:dyDescent="0.25">
      <c r="U642" s="24"/>
      <c r="V642" s="24"/>
      <c r="AB642" s="24"/>
    </row>
    <row r="643" spans="21:28" x14ac:dyDescent="0.25">
      <c r="U643" s="24"/>
      <c r="V643" s="24"/>
      <c r="AB643" s="24"/>
    </row>
    <row r="644" spans="21:28" x14ac:dyDescent="0.25">
      <c r="U644" s="24"/>
      <c r="V644" s="24"/>
      <c r="AB644" s="24"/>
    </row>
    <row r="645" spans="21:28" x14ac:dyDescent="0.25">
      <c r="U645" s="24"/>
      <c r="V645" s="24"/>
      <c r="AB645" s="24"/>
    </row>
    <row r="646" spans="21:28" x14ac:dyDescent="0.25">
      <c r="U646" s="24"/>
      <c r="V646" s="24"/>
      <c r="AB646" s="24"/>
    </row>
    <row r="647" spans="21:28" x14ac:dyDescent="0.25">
      <c r="U647" s="24"/>
      <c r="V647" s="24"/>
      <c r="AB647" s="24"/>
    </row>
    <row r="648" spans="21:28" x14ac:dyDescent="0.25">
      <c r="U648" s="24"/>
      <c r="V648" s="24"/>
      <c r="AB648" s="24"/>
    </row>
    <row r="649" spans="21:28" x14ac:dyDescent="0.25">
      <c r="U649" s="24"/>
      <c r="V649" s="24"/>
      <c r="AB649" s="24"/>
    </row>
    <row r="650" spans="21:28" x14ac:dyDescent="0.25">
      <c r="U650" s="24"/>
      <c r="V650" s="24"/>
      <c r="AB650" s="24"/>
    </row>
    <row r="651" spans="21:28" x14ac:dyDescent="0.25">
      <c r="U651" s="24"/>
      <c r="V651" s="24"/>
      <c r="AB651" s="24"/>
    </row>
    <row r="652" spans="21:28" x14ac:dyDescent="0.25">
      <c r="U652" s="24"/>
      <c r="V652" s="24"/>
      <c r="AB652" s="24"/>
    </row>
    <row r="653" spans="21:28" x14ac:dyDescent="0.25">
      <c r="U653" s="24"/>
      <c r="V653" s="24"/>
      <c r="AB653" s="24"/>
    </row>
    <row r="654" spans="21:28" x14ac:dyDescent="0.25">
      <c r="U654" s="24"/>
      <c r="V654" s="24"/>
      <c r="AB654" s="24"/>
    </row>
    <row r="655" spans="21:28" x14ac:dyDescent="0.25">
      <c r="U655" s="24"/>
      <c r="V655" s="24"/>
      <c r="AB655" s="24"/>
    </row>
    <row r="656" spans="21:28" x14ac:dyDescent="0.25">
      <c r="U656" s="24"/>
      <c r="V656" s="24"/>
      <c r="AB656" s="24"/>
    </row>
    <row r="657" spans="21:28" x14ac:dyDescent="0.25">
      <c r="U657" s="24"/>
      <c r="V657" s="24"/>
      <c r="AB657" s="24"/>
    </row>
    <row r="658" spans="21:28" x14ac:dyDescent="0.25">
      <c r="U658" s="24"/>
      <c r="V658" s="24"/>
      <c r="AB658" s="24"/>
    </row>
    <row r="659" spans="21:28" x14ac:dyDescent="0.25">
      <c r="U659" s="24"/>
      <c r="V659" s="24"/>
      <c r="AB659" s="24"/>
    </row>
    <row r="660" spans="21:28" x14ac:dyDescent="0.25">
      <c r="U660" s="24"/>
      <c r="V660" s="24"/>
      <c r="AB660" s="24"/>
    </row>
    <row r="661" spans="21:28" x14ac:dyDescent="0.25">
      <c r="U661" s="24"/>
      <c r="V661" s="24"/>
      <c r="AB661" s="24"/>
    </row>
    <row r="662" spans="21:28" x14ac:dyDescent="0.25">
      <c r="U662" s="24"/>
      <c r="V662" s="24"/>
      <c r="AB662" s="24"/>
    </row>
    <row r="663" spans="21:28" x14ac:dyDescent="0.25">
      <c r="U663" s="24"/>
      <c r="V663" s="24"/>
      <c r="AB663" s="24"/>
    </row>
    <row r="664" spans="21:28" x14ac:dyDescent="0.25">
      <c r="U664" s="24"/>
      <c r="V664" s="24"/>
      <c r="AB664" s="24"/>
    </row>
    <row r="665" spans="21:28" x14ac:dyDescent="0.25">
      <c r="U665" s="24"/>
      <c r="V665" s="24"/>
      <c r="AB665" s="24"/>
    </row>
    <row r="666" spans="21:28" x14ac:dyDescent="0.25">
      <c r="U666" s="24"/>
      <c r="V666" s="24"/>
      <c r="AB666" s="24"/>
    </row>
    <row r="667" spans="21:28" x14ac:dyDescent="0.25">
      <c r="U667" s="24"/>
      <c r="V667" s="24"/>
      <c r="AB667" s="24"/>
    </row>
    <row r="668" spans="21:28" x14ac:dyDescent="0.25">
      <c r="U668" s="24"/>
      <c r="V668" s="24"/>
      <c r="AB668" s="24"/>
    </row>
    <row r="669" spans="21:28" x14ac:dyDescent="0.25">
      <c r="U669" s="24"/>
      <c r="V669" s="24"/>
      <c r="AB669" s="24"/>
    </row>
    <row r="670" spans="21:28" x14ac:dyDescent="0.25">
      <c r="U670" s="24"/>
      <c r="V670" s="24"/>
      <c r="AB670" s="24"/>
    </row>
    <row r="671" spans="21:28" x14ac:dyDescent="0.25">
      <c r="U671" s="24"/>
      <c r="V671" s="24"/>
      <c r="AB671" s="24"/>
    </row>
    <row r="672" spans="21:28" x14ac:dyDescent="0.25">
      <c r="U672" s="24"/>
      <c r="V672" s="24"/>
      <c r="AB672" s="24"/>
    </row>
    <row r="673" spans="21:28" x14ac:dyDescent="0.25">
      <c r="U673" s="24"/>
      <c r="V673" s="24"/>
      <c r="AB673" s="24"/>
    </row>
    <row r="674" spans="21:28" x14ac:dyDescent="0.25">
      <c r="U674" s="24"/>
      <c r="V674" s="24"/>
      <c r="AB674" s="24"/>
    </row>
    <row r="675" spans="21:28" x14ac:dyDescent="0.25">
      <c r="U675" s="24"/>
      <c r="V675" s="24"/>
      <c r="AB675" s="24"/>
    </row>
    <row r="676" spans="21:28" x14ac:dyDescent="0.25">
      <c r="U676" s="24"/>
      <c r="V676" s="24"/>
      <c r="AB676" s="24"/>
    </row>
    <row r="677" spans="21:28" x14ac:dyDescent="0.25">
      <c r="U677" s="24"/>
      <c r="V677" s="24"/>
      <c r="AB677" s="24"/>
    </row>
    <row r="678" spans="21:28" x14ac:dyDescent="0.25">
      <c r="U678" s="24"/>
      <c r="V678" s="24"/>
      <c r="AB678" s="24"/>
    </row>
    <row r="679" spans="21:28" x14ac:dyDescent="0.25">
      <c r="U679" s="24"/>
      <c r="V679" s="24"/>
      <c r="AB679" s="24"/>
    </row>
    <row r="680" spans="21:28" x14ac:dyDescent="0.25">
      <c r="U680" s="24"/>
      <c r="V680" s="24"/>
      <c r="AB680" s="24"/>
    </row>
    <row r="681" spans="21:28" x14ac:dyDescent="0.25">
      <c r="U681" s="24"/>
      <c r="V681" s="24"/>
      <c r="AB681" s="24"/>
    </row>
    <row r="682" spans="21:28" x14ac:dyDescent="0.25">
      <c r="U682" s="24"/>
      <c r="V682" s="24"/>
      <c r="AB682" s="24"/>
    </row>
    <row r="683" spans="21:28" x14ac:dyDescent="0.25">
      <c r="U683" s="24"/>
      <c r="V683" s="24"/>
      <c r="AB683" s="24"/>
    </row>
    <row r="684" spans="21:28" x14ac:dyDescent="0.25">
      <c r="U684" s="24"/>
      <c r="V684" s="24"/>
      <c r="AB684" s="24"/>
    </row>
    <row r="685" spans="21:28" x14ac:dyDescent="0.25">
      <c r="U685" s="24"/>
      <c r="V685" s="24"/>
      <c r="AB685" s="24"/>
    </row>
    <row r="686" spans="21:28" x14ac:dyDescent="0.25">
      <c r="U686" s="24"/>
      <c r="V686" s="24"/>
      <c r="AB686" s="24"/>
    </row>
    <row r="687" spans="21:28" x14ac:dyDescent="0.25">
      <c r="U687" s="24"/>
      <c r="V687" s="24"/>
      <c r="AB687" s="24"/>
    </row>
    <row r="688" spans="21:28" x14ac:dyDescent="0.25">
      <c r="U688" s="24"/>
      <c r="V688" s="24"/>
      <c r="AB688" s="24"/>
    </row>
    <row r="689" spans="21:28" x14ac:dyDescent="0.25">
      <c r="U689" s="24"/>
      <c r="V689" s="24"/>
      <c r="AB689" s="24"/>
    </row>
    <row r="690" spans="21:28" x14ac:dyDescent="0.25">
      <c r="U690" s="24"/>
      <c r="V690" s="24"/>
      <c r="AB690" s="24"/>
    </row>
    <row r="691" spans="21:28" x14ac:dyDescent="0.25">
      <c r="U691" s="24"/>
      <c r="V691" s="24"/>
      <c r="AB691" s="24"/>
    </row>
    <row r="692" spans="21:28" x14ac:dyDescent="0.25">
      <c r="U692" s="24"/>
      <c r="V692" s="24"/>
      <c r="AB692" s="24"/>
    </row>
    <row r="693" spans="21:28" x14ac:dyDescent="0.25">
      <c r="U693" s="24"/>
      <c r="V693" s="24"/>
      <c r="AB693" s="24"/>
    </row>
    <row r="694" spans="21:28" x14ac:dyDescent="0.25">
      <c r="U694" s="24"/>
      <c r="V694" s="24"/>
      <c r="AB694" s="24"/>
    </row>
    <row r="695" spans="21:28" x14ac:dyDescent="0.25">
      <c r="U695" s="24"/>
      <c r="V695" s="24"/>
      <c r="AB695" s="24"/>
    </row>
    <row r="696" spans="21:28" x14ac:dyDescent="0.25">
      <c r="U696" s="24"/>
      <c r="V696" s="24"/>
      <c r="AB696" s="24"/>
    </row>
    <row r="697" spans="21:28" x14ac:dyDescent="0.25">
      <c r="U697" s="24"/>
      <c r="V697" s="24"/>
      <c r="AB697" s="24"/>
    </row>
    <row r="698" spans="21:28" x14ac:dyDescent="0.25">
      <c r="U698" s="24"/>
      <c r="V698" s="24"/>
      <c r="AB698" s="24"/>
    </row>
    <row r="699" spans="21:28" x14ac:dyDescent="0.25">
      <c r="U699" s="24"/>
      <c r="V699" s="24"/>
      <c r="AB699" s="24"/>
    </row>
    <row r="700" spans="21:28" x14ac:dyDescent="0.25">
      <c r="U700" s="24"/>
      <c r="V700" s="24"/>
      <c r="AB700" s="24"/>
    </row>
    <row r="701" spans="21:28" x14ac:dyDescent="0.25">
      <c r="U701" s="24"/>
      <c r="V701" s="24"/>
      <c r="AB701" s="24"/>
    </row>
    <row r="702" spans="21:28" x14ac:dyDescent="0.25">
      <c r="U702" s="24"/>
      <c r="V702" s="24"/>
      <c r="AB702" s="24"/>
    </row>
    <row r="703" spans="21:28" x14ac:dyDescent="0.25">
      <c r="U703" s="24"/>
      <c r="V703" s="24"/>
      <c r="AB703" s="24"/>
    </row>
    <row r="704" spans="21:28" x14ac:dyDescent="0.25">
      <c r="U704" s="24"/>
      <c r="V704" s="24"/>
      <c r="AB704" s="24"/>
    </row>
    <row r="705" spans="21:28" x14ac:dyDescent="0.25">
      <c r="U705" s="24"/>
      <c r="V705" s="24"/>
      <c r="AB705" s="24"/>
    </row>
    <row r="706" spans="21:28" x14ac:dyDescent="0.25">
      <c r="U706" s="24"/>
      <c r="V706" s="24"/>
      <c r="AB706" s="24"/>
    </row>
    <row r="707" spans="21:28" x14ac:dyDescent="0.25">
      <c r="U707" s="24"/>
      <c r="V707" s="24"/>
      <c r="AB707" s="24"/>
    </row>
    <row r="708" spans="21:28" x14ac:dyDescent="0.25">
      <c r="U708" s="24"/>
      <c r="V708" s="24"/>
      <c r="AB708" s="24"/>
    </row>
    <row r="709" spans="21:28" x14ac:dyDescent="0.25">
      <c r="U709" s="24"/>
      <c r="V709" s="24"/>
      <c r="AB709" s="24"/>
    </row>
    <row r="710" spans="21:28" x14ac:dyDescent="0.25">
      <c r="U710" s="24"/>
      <c r="V710" s="24"/>
      <c r="AB710" s="24"/>
    </row>
    <row r="711" spans="21:28" x14ac:dyDescent="0.25">
      <c r="U711" s="24"/>
      <c r="V711" s="24"/>
      <c r="AB711" s="24"/>
    </row>
    <row r="712" spans="21:28" x14ac:dyDescent="0.25">
      <c r="U712" s="24"/>
      <c r="V712" s="24"/>
      <c r="AB712" s="24"/>
    </row>
    <row r="713" spans="21:28" x14ac:dyDescent="0.25">
      <c r="U713" s="24"/>
      <c r="V713" s="24"/>
      <c r="AB713" s="24"/>
    </row>
    <row r="714" spans="21:28" x14ac:dyDescent="0.25">
      <c r="U714" s="24"/>
      <c r="V714" s="24"/>
      <c r="AB714" s="24"/>
    </row>
    <row r="715" spans="21:28" x14ac:dyDescent="0.25">
      <c r="U715" s="24"/>
      <c r="V715" s="24"/>
      <c r="AB715" s="24"/>
    </row>
    <row r="716" spans="21:28" x14ac:dyDescent="0.25">
      <c r="U716" s="24"/>
      <c r="V716" s="24"/>
      <c r="AB716" s="24"/>
    </row>
    <row r="717" spans="21:28" x14ac:dyDescent="0.25">
      <c r="U717" s="24"/>
      <c r="V717" s="24"/>
      <c r="AB717" s="24"/>
    </row>
    <row r="718" spans="21:28" x14ac:dyDescent="0.25">
      <c r="U718" s="24"/>
      <c r="V718" s="24"/>
      <c r="AB718" s="24"/>
    </row>
    <row r="719" spans="21:28" x14ac:dyDescent="0.25">
      <c r="U719" s="24"/>
      <c r="V719" s="24"/>
      <c r="AB719" s="24"/>
    </row>
    <row r="720" spans="21:28" x14ac:dyDescent="0.25">
      <c r="U720" s="24"/>
      <c r="V720" s="24"/>
      <c r="AB720" s="24"/>
    </row>
    <row r="721" spans="21:28" x14ac:dyDescent="0.25">
      <c r="U721" s="24"/>
      <c r="V721" s="24"/>
      <c r="AB721" s="24"/>
    </row>
    <row r="722" spans="21:28" x14ac:dyDescent="0.25">
      <c r="U722" s="24"/>
      <c r="V722" s="24"/>
      <c r="AB722" s="24"/>
    </row>
    <row r="723" spans="21:28" x14ac:dyDescent="0.25">
      <c r="U723" s="24"/>
      <c r="V723" s="24"/>
      <c r="AB723" s="24"/>
    </row>
    <row r="724" spans="21:28" x14ac:dyDescent="0.25">
      <c r="U724" s="24"/>
      <c r="V724" s="24"/>
      <c r="AB724" s="24"/>
    </row>
    <row r="725" spans="21:28" x14ac:dyDescent="0.25">
      <c r="U725" s="24"/>
      <c r="V725" s="24"/>
      <c r="AB725" s="24"/>
    </row>
    <row r="726" spans="21:28" x14ac:dyDescent="0.25">
      <c r="U726" s="24"/>
      <c r="V726" s="24"/>
      <c r="AB726" s="24"/>
    </row>
    <row r="727" spans="21:28" x14ac:dyDescent="0.25">
      <c r="U727" s="24"/>
      <c r="V727" s="24"/>
      <c r="AB727" s="24"/>
    </row>
    <row r="728" spans="21:28" x14ac:dyDescent="0.25">
      <c r="U728" s="24"/>
      <c r="V728" s="24"/>
      <c r="AB728" s="24"/>
    </row>
    <row r="729" spans="21:28" x14ac:dyDescent="0.25">
      <c r="U729" s="24"/>
      <c r="V729" s="24"/>
      <c r="AB729" s="24"/>
    </row>
    <row r="730" spans="21:28" x14ac:dyDescent="0.25">
      <c r="U730" s="24"/>
      <c r="V730" s="24"/>
      <c r="AB730" s="24"/>
    </row>
    <row r="731" spans="21:28" x14ac:dyDescent="0.25">
      <c r="U731" s="24"/>
      <c r="V731" s="24"/>
      <c r="AB731" s="24"/>
    </row>
    <row r="732" spans="21:28" x14ac:dyDescent="0.25">
      <c r="U732" s="24"/>
      <c r="V732" s="24"/>
      <c r="AB732" s="24"/>
    </row>
    <row r="733" spans="21:28" x14ac:dyDescent="0.25">
      <c r="U733" s="24"/>
      <c r="V733" s="24"/>
      <c r="AB733" s="24"/>
    </row>
    <row r="734" spans="21:28" x14ac:dyDescent="0.25">
      <c r="U734" s="24"/>
      <c r="V734" s="24"/>
      <c r="AB734" s="24"/>
    </row>
    <row r="735" spans="21:28" x14ac:dyDescent="0.25">
      <c r="U735" s="24"/>
      <c r="V735" s="24"/>
      <c r="AB735" s="24"/>
    </row>
    <row r="736" spans="21:28" x14ac:dyDescent="0.25">
      <c r="U736" s="24"/>
      <c r="V736" s="24"/>
      <c r="AB736" s="24"/>
    </row>
    <row r="737" spans="21:28" x14ac:dyDescent="0.25">
      <c r="U737" s="24"/>
      <c r="V737" s="24"/>
      <c r="AB737" s="24"/>
    </row>
    <row r="738" spans="21:28" x14ac:dyDescent="0.25">
      <c r="U738" s="24"/>
      <c r="V738" s="24"/>
      <c r="AB738" s="24"/>
    </row>
    <row r="739" spans="21:28" x14ac:dyDescent="0.25">
      <c r="U739" s="24"/>
      <c r="V739" s="24"/>
      <c r="AB739" s="24"/>
    </row>
    <row r="740" spans="21:28" x14ac:dyDescent="0.25">
      <c r="U740" s="24"/>
      <c r="V740" s="24"/>
      <c r="AB740" s="24"/>
    </row>
    <row r="741" spans="21:28" x14ac:dyDescent="0.25">
      <c r="U741" s="24"/>
      <c r="V741" s="24"/>
      <c r="AB741" s="24"/>
    </row>
    <row r="742" spans="21:28" x14ac:dyDescent="0.25">
      <c r="U742" s="24"/>
      <c r="V742" s="24"/>
      <c r="AB742" s="24"/>
    </row>
    <row r="743" spans="21:28" x14ac:dyDescent="0.25">
      <c r="U743" s="24"/>
      <c r="V743" s="24"/>
      <c r="AB743" s="24"/>
    </row>
    <row r="744" spans="21:28" x14ac:dyDescent="0.25">
      <c r="U744" s="24"/>
      <c r="V744" s="24"/>
      <c r="AB744" s="24"/>
    </row>
    <row r="745" spans="21:28" x14ac:dyDescent="0.25">
      <c r="U745" s="24"/>
      <c r="V745" s="24"/>
      <c r="AB745" s="24"/>
    </row>
    <row r="746" spans="21:28" x14ac:dyDescent="0.25">
      <c r="U746" s="24"/>
      <c r="V746" s="24"/>
      <c r="AB746" s="24"/>
    </row>
    <row r="747" spans="21:28" x14ac:dyDescent="0.25">
      <c r="U747" s="24"/>
      <c r="V747" s="24"/>
      <c r="AB747" s="24"/>
    </row>
    <row r="748" spans="21:28" x14ac:dyDescent="0.25">
      <c r="U748" s="24"/>
      <c r="V748" s="24"/>
      <c r="AB748" s="24"/>
    </row>
    <row r="749" spans="21:28" x14ac:dyDescent="0.25">
      <c r="U749" s="24"/>
      <c r="V749" s="24"/>
      <c r="AB749" s="24"/>
    </row>
    <row r="750" spans="21:28" x14ac:dyDescent="0.25">
      <c r="U750" s="24"/>
      <c r="V750" s="24"/>
      <c r="AB750" s="24"/>
    </row>
    <row r="751" spans="21:28" x14ac:dyDescent="0.25">
      <c r="U751" s="24"/>
      <c r="V751" s="24"/>
      <c r="AB751" s="24"/>
    </row>
    <row r="752" spans="21:28" x14ac:dyDescent="0.25">
      <c r="U752" s="24"/>
      <c r="V752" s="24"/>
      <c r="AB752" s="24"/>
    </row>
    <row r="753" spans="21:28" x14ac:dyDescent="0.25">
      <c r="U753" s="24"/>
      <c r="V753" s="24"/>
      <c r="AB753" s="24"/>
    </row>
    <row r="754" spans="21:28" x14ac:dyDescent="0.25">
      <c r="U754" s="24"/>
      <c r="V754" s="24"/>
      <c r="AB754" s="24"/>
    </row>
    <row r="755" spans="21:28" x14ac:dyDescent="0.25">
      <c r="U755" s="24"/>
      <c r="V755" s="24"/>
      <c r="AB755" s="24"/>
    </row>
    <row r="756" spans="21:28" x14ac:dyDescent="0.25">
      <c r="U756" s="24"/>
      <c r="V756" s="24"/>
      <c r="AB756" s="24"/>
    </row>
    <row r="757" spans="21:28" x14ac:dyDescent="0.25">
      <c r="U757" s="24"/>
      <c r="V757" s="24"/>
      <c r="AB757" s="24"/>
    </row>
    <row r="758" spans="21:28" x14ac:dyDescent="0.25">
      <c r="U758" s="24"/>
      <c r="V758" s="24"/>
      <c r="AB758" s="24"/>
    </row>
    <row r="759" spans="21:28" x14ac:dyDescent="0.25">
      <c r="U759" s="24"/>
      <c r="V759" s="24"/>
      <c r="AB759" s="24"/>
    </row>
    <row r="760" spans="21:28" x14ac:dyDescent="0.25">
      <c r="U760" s="24"/>
      <c r="V760" s="24"/>
      <c r="AB760" s="24"/>
    </row>
    <row r="761" spans="21:28" x14ac:dyDescent="0.25">
      <c r="U761" s="24"/>
      <c r="V761" s="24"/>
      <c r="AB761" s="24"/>
    </row>
    <row r="762" spans="21:28" x14ac:dyDescent="0.25">
      <c r="U762" s="24"/>
      <c r="V762" s="24"/>
      <c r="AB762" s="24"/>
    </row>
    <row r="763" spans="21:28" x14ac:dyDescent="0.25">
      <c r="U763" s="24"/>
      <c r="V763" s="24"/>
      <c r="AB763" s="24"/>
    </row>
    <row r="764" spans="21:28" x14ac:dyDescent="0.25">
      <c r="U764" s="24"/>
      <c r="V764" s="24"/>
      <c r="AB764" s="24"/>
    </row>
    <row r="765" spans="21:28" x14ac:dyDescent="0.25">
      <c r="U765" s="24"/>
      <c r="V765" s="24"/>
      <c r="AB765" s="24"/>
    </row>
    <row r="766" spans="21:28" x14ac:dyDescent="0.25">
      <c r="U766" s="24"/>
      <c r="V766" s="24"/>
      <c r="AB766" s="24"/>
    </row>
    <row r="767" spans="21:28" x14ac:dyDescent="0.25">
      <c r="U767" s="24"/>
      <c r="V767" s="24"/>
      <c r="AB767" s="24"/>
    </row>
    <row r="768" spans="21:28" x14ac:dyDescent="0.25">
      <c r="U768" s="24"/>
      <c r="V768" s="24"/>
      <c r="AB768" s="24"/>
    </row>
    <row r="769" spans="21:28" x14ac:dyDescent="0.25">
      <c r="U769" s="24"/>
      <c r="V769" s="24"/>
      <c r="AB769" s="24"/>
    </row>
    <row r="770" spans="21:28" x14ac:dyDescent="0.25">
      <c r="U770" s="24"/>
      <c r="V770" s="24"/>
      <c r="AB770" s="24"/>
    </row>
    <row r="771" spans="21:28" x14ac:dyDescent="0.25">
      <c r="U771" s="24"/>
      <c r="V771" s="24"/>
      <c r="AB771" s="24"/>
    </row>
    <row r="772" spans="21:28" x14ac:dyDescent="0.25">
      <c r="U772" s="24"/>
      <c r="V772" s="24"/>
      <c r="AB772" s="24"/>
    </row>
    <row r="773" spans="21:28" x14ac:dyDescent="0.25">
      <c r="U773" s="24"/>
      <c r="V773" s="24"/>
      <c r="AB773" s="24"/>
    </row>
    <row r="774" spans="21:28" x14ac:dyDescent="0.25">
      <c r="U774" s="24"/>
      <c r="V774" s="24"/>
      <c r="AB774" s="24"/>
    </row>
    <row r="775" spans="21:28" x14ac:dyDescent="0.25">
      <c r="U775" s="24"/>
      <c r="V775" s="24"/>
      <c r="AB775" s="24"/>
    </row>
    <row r="776" spans="21:28" x14ac:dyDescent="0.25">
      <c r="U776" s="24"/>
      <c r="V776" s="24"/>
      <c r="AB776" s="24"/>
    </row>
    <row r="777" spans="21:28" x14ac:dyDescent="0.25">
      <c r="U777" s="24"/>
      <c r="V777" s="24"/>
      <c r="AB777" s="24"/>
    </row>
    <row r="778" spans="21:28" x14ac:dyDescent="0.25">
      <c r="U778" s="24"/>
      <c r="V778" s="24"/>
      <c r="AB778" s="24"/>
    </row>
    <row r="779" spans="21:28" x14ac:dyDescent="0.25">
      <c r="U779" s="24"/>
      <c r="V779" s="24"/>
      <c r="AB779" s="24"/>
    </row>
    <row r="780" spans="21:28" x14ac:dyDescent="0.25">
      <c r="U780" s="24"/>
      <c r="V780" s="24"/>
      <c r="AB780" s="24"/>
    </row>
    <row r="781" spans="21:28" x14ac:dyDescent="0.25">
      <c r="U781" s="24"/>
      <c r="V781" s="24"/>
      <c r="AB781" s="24"/>
    </row>
    <row r="782" spans="21:28" x14ac:dyDescent="0.25">
      <c r="U782" s="24"/>
      <c r="V782" s="24"/>
      <c r="AB782" s="24"/>
    </row>
    <row r="783" spans="21:28" x14ac:dyDescent="0.25">
      <c r="U783" s="24"/>
      <c r="V783" s="24"/>
      <c r="AB783" s="24"/>
    </row>
    <row r="784" spans="21:28" x14ac:dyDescent="0.25">
      <c r="U784" s="24"/>
      <c r="V784" s="24"/>
      <c r="AB784" s="24"/>
    </row>
    <row r="785" spans="21:28" x14ac:dyDescent="0.25">
      <c r="U785" s="24"/>
      <c r="V785" s="24"/>
      <c r="AB785" s="24"/>
    </row>
    <row r="786" spans="21:28" x14ac:dyDescent="0.25">
      <c r="U786" s="24"/>
      <c r="V786" s="24"/>
      <c r="AB786" s="24"/>
    </row>
    <row r="787" spans="21:28" x14ac:dyDescent="0.25">
      <c r="U787" s="24"/>
      <c r="V787" s="24"/>
      <c r="AB787" s="24"/>
    </row>
    <row r="788" spans="21:28" x14ac:dyDescent="0.25">
      <c r="U788" s="24"/>
      <c r="V788" s="24"/>
      <c r="AB788" s="24"/>
    </row>
    <row r="789" spans="21:28" x14ac:dyDescent="0.25">
      <c r="U789" s="24"/>
      <c r="V789" s="24"/>
      <c r="AB789" s="24"/>
    </row>
    <row r="790" spans="21:28" x14ac:dyDescent="0.25">
      <c r="U790" s="24"/>
      <c r="V790" s="24"/>
      <c r="AB790" s="24"/>
    </row>
    <row r="791" spans="21:28" x14ac:dyDescent="0.25">
      <c r="U791" s="24"/>
      <c r="V791" s="24"/>
      <c r="AB791" s="24"/>
    </row>
    <row r="792" spans="21:28" x14ac:dyDescent="0.25">
      <c r="U792" s="24"/>
      <c r="V792" s="24"/>
      <c r="AB792" s="24"/>
    </row>
    <row r="793" spans="21:28" x14ac:dyDescent="0.25">
      <c r="U793" s="24"/>
      <c r="V793" s="24"/>
      <c r="AB793" s="24"/>
    </row>
    <row r="794" spans="21:28" x14ac:dyDescent="0.25">
      <c r="U794" s="24"/>
      <c r="V794" s="24"/>
      <c r="AB794" s="24"/>
    </row>
    <row r="795" spans="21:28" x14ac:dyDescent="0.25">
      <c r="U795" s="24"/>
      <c r="V795" s="24"/>
      <c r="AB795" s="24"/>
    </row>
    <row r="796" spans="21:28" x14ac:dyDescent="0.25">
      <c r="U796" s="24"/>
      <c r="V796" s="24"/>
      <c r="AB796" s="24"/>
    </row>
    <row r="797" spans="21:28" x14ac:dyDescent="0.25">
      <c r="U797" s="24"/>
      <c r="V797" s="24"/>
      <c r="AB797" s="24"/>
    </row>
    <row r="798" spans="21:28" x14ac:dyDescent="0.25">
      <c r="U798" s="24"/>
      <c r="V798" s="24"/>
      <c r="AB798" s="24"/>
    </row>
    <row r="799" spans="21:28" x14ac:dyDescent="0.25">
      <c r="U799" s="24"/>
      <c r="V799" s="24"/>
      <c r="AB799" s="24"/>
    </row>
    <row r="800" spans="21:28" x14ac:dyDescent="0.25">
      <c r="U800" s="24"/>
      <c r="V800" s="24"/>
      <c r="AB800" s="24"/>
    </row>
    <row r="801" spans="21:28" x14ac:dyDescent="0.25">
      <c r="U801" s="24"/>
      <c r="V801" s="24"/>
      <c r="AB801" s="24"/>
    </row>
    <row r="802" spans="21:28" x14ac:dyDescent="0.25">
      <c r="U802" s="24"/>
      <c r="V802" s="24"/>
      <c r="AB802" s="24"/>
    </row>
    <row r="803" spans="21:28" x14ac:dyDescent="0.25">
      <c r="U803" s="24"/>
      <c r="V803" s="24"/>
      <c r="AB803" s="24"/>
    </row>
    <row r="804" spans="21:28" x14ac:dyDescent="0.25">
      <c r="U804" s="24"/>
      <c r="V804" s="24"/>
      <c r="AB804" s="24"/>
    </row>
    <row r="805" spans="21:28" x14ac:dyDescent="0.25">
      <c r="U805" s="24"/>
      <c r="V805" s="24"/>
      <c r="AB805" s="24"/>
    </row>
    <row r="806" spans="21:28" x14ac:dyDescent="0.25">
      <c r="U806" s="24"/>
      <c r="V806" s="24"/>
      <c r="AB806" s="24"/>
    </row>
    <row r="807" spans="21:28" x14ac:dyDescent="0.25">
      <c r="U807" s="24"/>
      <c r="V807" s="24"/>
      <c r="AB807" s="24"/>
    </row>
    <row r="808" spans="21:28" x14ac:dyDescent="0.25">
      <c r="U808" s="24"/>
      <c r="V808" s="24"/>
      <c r="AB808" s="24"/>
    </row>
    <row r="809" spans="21:28" x14ac:dyDescent="0.25">
      <c r="U809" s="24"/>
      <c r="V809" s="24"/>
      <c r="AB809" s="24"/>
    </row>
    <row r="810" spans="21:28" x14ac:dyDescent="0.25">
      <c r="U810" s="24"/>
      <c r="V810" s="24"/>
      <c r="AB810" s="24"/>
    </row>
    <row r="811" spans="21:28" x14ac:dyDescent="0.25">
      <c r="U811" s="24"/>
      <c r="V811" s="24"/>
      <c r="AB811" s="24"/>
    </row>
    <row r="812" spans="21:28" x14ac:dyDescent="0.25">
      <c r="U812" s="24"/>
      <c r="V812" s="24"/>
      <c r="AB812" s="24"/>
    </row>
    <row r="813" spans="21:28" x14ac:dyDescent="0.25">
      <c r="U813" s="24"/>
      <c r="V813" s="24"/>
      <c r="AB813" s="24"/>
    </row>
    <row r="814" spans="21:28" x14ac:dyDescent="0.25">
      <c r="U814" s="24"/>
      <c r="V814" s="24"/>
      <c r="AB814" s="24"/>
    </row>
    <row r="815" spans="21:28" x14ac:dyDescent="0.25">
      <c r="U815" s="24"/>
      <c r="V815" s="24"/>
      <c r="AB815" s="24"/>
    </row>
    <row r="816" spans="21:28" x14ac:dyDescent="0.25">
      <c r="U816" s="24"/>
      <c r="V816" s="24"/>
      <c r="AB816" s="24"/>
    </row>
    <row r="817" spans="21:28" x14ac:dyDescent="0.25">
      <c r="U817" s="24"/>
      <c r="V817" s="24"/>
      <c r="AB817" s="24"/>
    </row>
    <row r="818" spans="21:28" x14ac:dyDescent="0.25">
      <c r="U818" s="24"/>
      <c r="V818" s="24"/>
      <c r="AB818" s="24"/>
    </row>
    <row r="819" spans="21:28" x14ac:dyDescent="0.25">
      <c r="U819" s="24"/>
      <c r="V819" s="24"/>
      <c r="AB819" s="24"/>
    </row>
    <row r="820" spans="21:28" x14ac:dyDescent="0.25">
      <c r="U820" s="24"/>
      <c r="V820" s="24"/>
      <c r="AB820" s="24"/>
    </row>
    <row r="821" spans="21:28" x14ac:dyDescent="0.25">
      <c r="U821" s="24"/>
      <c r="V821" s="24"/>
      <c r="AB821" s="24"/>
    </row>
    <row r="822" spans="21:28" x14ac:dyDescent="0.25">
      <c r="U822" s="24"/>
      <c r="V822" s="24"/>
      <c r="AB822" s="24"/>
    </row>
    <row r="823" spans="21:28" x14ac:dyDescent="0.25">
      <c r="U823" s="24"/>
      <c r="V823" s="24"/>
      <c r="AB823" s="24"/>
    </row>
    <row r="824" spans="21:28" x14ac:dyDescent="0.25">
      <c r="U824" s="24"/>
      <c r="V824" s="24"/>
      <c r="AB824" s="24"/>
    </row>
    <row r="825" spans="21:28" x14ac:dyDescent="0.25">
      <c r="U825" s="24"/>
      <c r="V825" s="24"/>
      <c r="AB825" s="24"/>
    </row>
    <row r="826" spans="21:28" x14ac:dyDescent="0.25">
      <c r="U826" s="24"/>
      <c r="V826" s="24"/>
      <c r="AB826" s="24"/>
    </row>
    <row r="827" spans="21:28" x14ac:dyDescent="0.25">
      <c r="U827" s="24"/>
      <c r="V827" s="24"/>
      <c r="AB827" s="24"/>
    </row>
    <row r="828" spans="21:28" x14ac:dyDescent="0.25">
      <c r="U828" s="24"/>
      <c r="V828" s="24"/>
      <c r="AB828" s="24"/>
    </row>
    <row r="829" spans="21:28" x14ac:dyDescent="0.25">
      <c r="U829" s="24"/>
      <c r="V829" s="24"/>
      <c r="AB829" s="24"/>
    </row>
    <row r="830" spans="21:28" x14ac:dyDescent="0.25">
      <c r="U830" s="24"/>
      <c r="V830" s="24"/>
      <c r="AB830" s="24"/>
    </row>
    <row r="831" spans="21:28" x14ac:dyDescent="0.25">
      <c r="U831" s="24"/>
      <c r="V831" s="24"/>
      <c r="AB831" s="24"/>
    </row>
    <row r="832" spans="21:28" x14ac:dyDescent="0.25">
      <c r="U832" s="24"/>
      <c r="V832" s="24"/>
      <c r="AB832" s="24"/>
    </row>
    <row r="833" spans="21:28" x14ac:dyDescent="0.25">
      <c r="U833" s="24"/>
      <c r="V833" s="24"/>
      <c r="AB833" s="24"/>
    </row>
    <row r="834" spans="21:28" x14ac:dyDescent="0.25">
      <c r="U834" s="24"/>
      <c r="V834" s="24"/>
      <c r="AB834" s="24"/>
    </row>
    <row r="835" spans="21:28" x14ac:dyDescent="0.25">
      <c r="U835" s="24"/>
      <c r="V835" s="24"/>
      <c r="AB835" s="24"/>
    </row>
    <row r="836" spans="21:28" x14ac:dyDescent="0.25">
      <c r="U836" s="24"/>
      <c r="V836" s="24"/>
      <c r="AB836" s="24"/>
    </row>
    <row r="837" spans="21:28" x14ac:dyDescent="0.25">
      <c r="U837" s="24"/>
      <c r="V837" s="24"/>
      <c r="AB837" s="24"/>
    </row>
    <row r="838" spans="21:28" x14ac:dyDescent="0.25">
      <c r="U838" s="24"/>
      <c r="V838" s="24"/>
      <c r="AB838" s="24"/>
    </row>
    <row r="839" spans="21:28" x14ac:dyDescent="0.25">
      <c r="U839" s="24"/>
      <c r="V839" s="24"/>
      <c r="AB839" s="24"/>
    </row>
    <row r="840" spans="21:28" x14ac:dyDescent="0.25">
      <c r="U840" s="24"/>
      <c r="V840" s="24"/>
      <c r="AB840" s="24"/>
    </row>
    <row r="841" spans="21:28" x14ac:dyDescent="0.25">
      <c r="U841" s="24"/>
      <c r="V841" s="24"/>
      <c r="AB841" s="24"/>
    </row>
    <row r="842" spans="21:28" x14ac:dyDescent="0.25">
      <c r="U842" s="24"/>
      <c r="V842" s="24"/>
      <c r="AB842" s="24"/>
    </row>
    <row r="843" spans="21:28" x14ac:dyDescent="0.25">
      <c r="U843" s="24"/>
      <c r="V843" s="24"/>
      <c r="AB843" s="24"/>
    </row>
    <row r="844" spans="21:28" x14ac:dyDescent="0.25">
      <c r="U844" s="24"/>
      <c r="V844" s="24"/>
      <c r="AB844" s="24"/>
    </row>
    <row r="845" spans="21:28" x14ac:dyDescent="0.25">
      <c r="U845" s="24"/>
      <c r="V845" s="24"/>
      <c r="AB845" s="24"/>
    </row>
    <row r="846" spans="21:28" x14ac:dyDescent="0.25">
      <c r="U846" s="24"/>
      <c r="V846" s="24"/>
      <c r="AB846" s="24"/>
    </row>
    <row r="847" spans="21:28" x14ac:dyDescent="0.25">
      <c r="U847" s="24"/>
      <c r="V847" s="24"/>
      <c r="AB847" s="24"/>
    </row>
    <row r="848" spans="21:28" x14ac:dyDescent="0.25">
      <c r="U848" s="24"/>
      <c r="V848" s="24"/>
      <c r="AB848" s="24"/>
    </row>
    <row r="849" spans="21:28" x14ac:dyDescent="0.25">
      <c r="U849" s="24"/>
      <c r="V849" s="24"/>
      <c r="AB849" s="24"/>
    </row>
    <row r="850" spans="21:28" x14ac:dyDescent="0.25">
      <c r="U850" s="24"/>
      <c r="V850" s="24"/>
      <c r="AB850" s="24"/>
    </row>
    <row r="851" spans="21:28" x14ac:dyDescent="0.25">
      <c r="U851" s="24"/>
      <c r="V851" s="24"/>
      <c r="AB851" s="24"/>
    </row>
    <row r="852" spans="21:28" x14ac:dyDescent="0.25">
      <c r="U852" s="24"/>
      <c r="V852" s="24"/>
      <c r="AB852" s="24"/>
    </row>
    <row r="853" spans="21:28" x14ac:dyDescent="0.25">
      <c r="U853" s="24"/>
      <c r="V853" s="24"/>
      <c r="AB853" s="24"/>
    </row>
    <row r="854" spans="21:28" x14ac:dyDescent="0.25">
      <c r="U854" s="24"/>
      <c r="V854" s="24"/>
      <c r="AB854" s="24"/>
    </row>
    <row r="855" spans="21:28" x14ac:dyDescent="0.25">
      <c r="U855" s="24"/>
      <c r="V855" s="24"/>
      <c r="AB855" s="24"/>
    </row>
    <row r="856" spans="21:28" x14ac:dyDescent="0.25">
      <c r="U856" s="24"/>
      <c r="V856" s="24"/>
      <c r="AB856" s="24"/>
    </row>
    <row r="857" spans="21:28" x14ac:dyDescent="0.25">
      <c r="U857" s="24"/>
      <c r="V857" s="24"/>
      <c r="AB857" s="24"/>
    </row>
    <row r="858" spans="21:28" x14ac:dyDescent="0.25">
      <c r="U858" s="24"/>
      <c r="V858" s="24"/>
      <c r="AB858" s="24"/>
    </row>
    <row r="859" spans="21:28" x14ac:dyDescent="0.25">
      <c r="U859" s="24"/>
      <c r="V859" s="24"/>
      <c r="AB859" s="24"/>
    </row>
    <row r="860" spans="21:28" x14ac:dyDescent="0.25">
      <c r="U860" s="24"/>
      <c r="V860" s="24"/>
      <c r="AB860" s="24"/>
    </row>
    <row r="861" spans="21:28" x14ac:dyDescent="0.25">
      <c r="U861" s="24"/>
      <c r="V861" s="24"/>
      <c r="AB861" s="24"/>
    </row>
    <row r="862" spans="21:28" x14ac:dyDescent="0.25">
      <c r="U862" s="24"/>
      <c r="V862" s="24"/>
      <c r="AB862" s="24"/>
    </row>
    <row r="863" spans="21:28" x14ac:dyDescent="0.25">
      <c r="U863" s="24"/>
      <c r="V863" s="24"/>
      <c r="AB863" s="24"/>
    </row>
    <row r="864" spans="21:28" x14ac:dyDescent="0.25">
      <c r="U864" s="24"/>
      <c r="V864" s="24"/>
      <c r="AB864" s="24"/>
    </row>
    <row r="865" spans="21:28" x14ac:dyDescent="0.25">
      <c r="U865" s="24"/>
      <c r="V865" s="24"/>
      <c r="AB865" s="24"/>
    </row>
    <row r="866" spans="21:28" x14ac:dyDescent="0.25">
      <c r="U866" s="24"/>
      <c r="V866" s="24"/>
      <c r="AB866" s="24"/>
    </row>
    <row r="867" spans="21:28" x14ac:dyDescent="0.25">
      <c r="U867" s="24"/>
      <c r="V867" s="24"/>
      <c r="AB867" s="24"/>
    </row>
    <row r="868" spans="21:28" x14ac:dyDescent="0.25">
      <c r="U868" s="24"/>
      <c r="V868" s="24"/>
      <c r="AB868" s="24"/>
    </row>
    <row r="869" spans="21:28" x14ac:dyDescent="0.25">
      <c r="U869" s="24"/>
      <c r="V869" s="24"/>
      <c r="AB869" s="24"/>
    </row>
    <row r="870" spans="21:28" x14ac:dyDescent="0.25">
      <c r="U870" s="24"/>
      <c r="V870" s="24"/>
      <c r="AB870" s="24"/>
    </row>
    <row r="871" spans="21:28" x14ac:dyDescent="0.25">
      <c r="U871" s="24"/>
      <c r="V871" s="24"/>
      <c r="AB871" s="24"/>
    </row>
    <row r="872" spans="21:28" x14ac:dyDescent="0.25">
      <c r="U872" s="24"/>
      <c r="V872" s="24"/>
      <c r="AB872" s="24"/>
    </row>
    <row r="873" spans="21:28" x14ac:dyDescent="0.25">
      <c r="U873" s="24"/>
      <c r="V873" s="24"/>
      <c r="AB873" s="24"/>
    </row>
    <row r="874" spans="21:28" x14ac:dyDescent="0.25">
      <c r="U874" s="24"/>
      <c r="V874" s="24"/>
      <c r="AB874" s="24"/>
    </row>
    <row r="875" spans="21:28" x14ac:dyDescent="0.25">
      <c r="U875" s="24"/>
      <c r="V875" s="24"/>
      <c r="AB875" s="24"/>
    </row>
    <row r="876" spans="21:28" x14ac:dyDescent="0.25">
      <c r="U876" s="24"/>
      <c r="V876" s="24"/>
      <c r="AB876" s="24"/>
    </row>
    <row r="877" spans="21:28" x14ac:dyDescent="0.25">
      <c r="U877" s="24"/>
      <c r="V877" s="24"/>
      <c r="AB877" s="24"/>
    </row>
    <row r="878" spans="21:28" x14ac:dyDescent="0.25">
      <c r="U878" s="24"/>
      <c r="V878" s="24"/>
      <c r="AB878" s="24"/>
    </row>
    <row r="879" spans="21:28" x14ac:dyDescent="0.25">
      <c r="U879" s="24"/>
      <c r="V879" s="24"/>
      <c r="AB879" s="24"/>
    </row>
    <row r="880" spans="21:28" x14ac:dyDescent="0.25">
      <c r="U880" s="24"/>
      <c r="V880" s="24"/>
      <c r="AB880" s="24"/>
    </row>
    <row r="881" spans="21:28" x14ac:dyDescent="0.25">
      <c r="U881" s="24"/>
      <c r="V881" s="24"/>
      <c r="AB881" s="24"/>
    </row>
    <row r="882" spans="21:28" x14ac:dyDescent="0.25">
      <c r="U882" s="24"/>
      <c r="V882" s="24"/>
      <c r="AB882" s="24"/>
    </row>
    <row r="883" spans="21:28" x14ac:dyDescent="0.25">
      <c r="U883" s="24"/>
      <c r="V883" s="24"/>
      <c r="AB883" s="24"/>
    </row>
    <row r="884" spans="21:28" x14ac:dyDescent="0.25">
      <c r="U884" s="24"/>
      <c r="V884" s="24"/>
      <c r="AB884" s="24"/>
    </row>
    <row r="885" spans="21:28" x14ac:dyDescent="0.25">
      <c r="U885" s="24"/>
      <c r="V885" s="24"/>
      <c r="AB885" s="24"/>
    </row>
    <row r="886" spans="21:28" x14ac:dyDescent="0.25">
      <c r="U886" s="24"/>
      <c r="V886" s="24"/>
      <c r="AB886" s="24"/>
    </row>
    <row r="887" spans="21:28" x14ac:dyDescent="0.25">
      <c r="U887" s="24"/>
      <c r="V887" s="24"/>
      <c r="AB887" s="24"/>
    </row>
    <row r="888" spans="21:28" x14ac:dyDescent="0.25">
      <c r="U888" s="24"/>
      <c r="V888" s="24"/>
      <c r="AB888" s="24"/>
    </row>
    <row r="889" spans="21:28" x14ac:dyDescent="0.25">
      <c r="U889" s="24"/>
      <c r="V889" s="24"/>
      <c r="AB889" s="24"/>
    </row>
    <row r="890" spans="21:28" x14ac:dyDescent="0.25">
      <c r="U890" s="24"/>
      <c r="V890" s="24"/>
      <c r="AB890" s="24"/>
    </row>
    <row r="891" spans="21:28" x14ac:dyDescent="0.25">
      <c r="U891" s="24"/>
      <c r="V891" s="24"/>
      <c r="AB891" s="24"/>
    </row>
    <row r="892" spans="21:28" x14ac:dyDescent="0.25">
      <c r="U892" s="24"/>
      <c r="V892" s="24"/>
      <c r="AB892" s="24"/>
    </row>
    <row r="893" spans="21:28" x14ac:dyDescent="0.25">
      <c r="U893" s="24"/>
      <c r="V893" s="24"/>
      <c r="AB893" s="24"/>
    </row>
    <row r="894" spans="21:28" x14ac:dyDescent="0.25">
      <c r="U894" s="24"/>
      <c r="V894" s="24"/>
      <c r="AB894" s="24"/>
    </row>
    <row r="895" spans="21:28" x14ac:dyDescent="0.25">
      <c r="U895" s="24"/>
      <c r="V895" s="24"/>
      <c r="AB895" s="24"/>
    </row>
    <row r="896" spans="21:28" x14ac:dyDescent="0.25">
      <c r="U896" s="24"/>
      <c r="V896" s="24"/>
      <c r="AB896" s="24"/>
    </row>
    <row r="897" spans="21:28" x14ac:dyDescent="0.25">
      <c r="U897" s="24"/>
      <c r="V897" s="24"/>
      <c r="AB897" s="24"/>
    </row>
    <row r="898" spans="21:28" x14ac:dyDescent="0.25">
      <c r="U898" s="24"/>
      <c r="V898" s="24"/>
      <c r="AB898" s="24"/>
    </row>
    <row r="899" spans="21:28" x14ac:dyDescent="0.25">
      <c r="U899" s="24"/>
      <c r="V899" s="24"/>
      <c r="AB899" s="24"/>
    </row>
    <row r="900" spans="21:28" x14ac:dyDescent="0.25">
      <c r="U900" s="24"/>
      <c r="V900" s="24"/>
      <c r="AB900" s="24"/>
    </row>
    <row r="901" spans="21:28" x14ac:dyDescent="0.25">
      <c r="U901" s="24"/>
      <c r="V901" s="24"/>
      <c r="AB901" s="24"/>
    </row>
    <row r="902" spans="21:28" x14ac:dyDescent="0.25">
      <c r="U902" s="24"/>
      <c r="V902" s="24"/>
      <c r="AB902" s="24"/>
    </row>
    <row r="903" spans="21:28" x14ac:dyDescent="0.25">
      <c r="U903" s="24"/>
      <c r="V903" s="24"/>
      <c r="AB903" s="24"/>
    </row>
    <row r="904" spans="21:28" x14ac:dyDescent="0.25">
      <c r="U904" s="24"/>
      <c r="V904" s="24"/>
      <c r="AB904" s="24"/>
    </row>
    <row r="905" spans="21:28" x14ac:dyDescent="0.25">
      <c r="U905" s="24"/>
      <c r="V905" s="24"/>
      <c r="AB905" s="24"/>
    </row>
    <row r="906" spans="21:28" x14ac:dyDescent="0.25">
      <c r="U906" s="24"/>
      <c r="V906" s="24"/>
      <c r="AB906" s="24"/>
    </row>
    <row r="907" spans="21:28" x14ac:dyDescent="0.25">
      <c r="U907" s="24"/>
      <c r="V907" s="24"/>
      <c r="AB907" s="24"/>
    </row>
    <row r="908" spans="21:28" x14ac:dyDescent="0.25">
      <c r="U908" s="24"/>
      <c r="V908" s="24"/>
      <c r="AB908" s="24"/>
    </row>
    <row r="909" spans="21:28" x14ac:dyDescent="0.25">
      <c r="U909" s="24"/>
      <c r="V909" s="24"/>
      <c r="AB909" s="24"/>
    </row>
    <row r="910" spans="21:28" x14ac:dyDescent="0.25">
      <c r="U910" s="24"/>
      <c r="V910" s="24"/>
      <c r="AB910" s="24"/>
    </row>
    <row r="911" spans="21:28" x14ac:dyDescent="0.25">
      <c r="U911" s="24"/>
      <c r="V911" s="24"/>
      <c r="AB911" s="24"/>
    </row>
    <row r="912" spans="21:28" x14ac:dyDescent="0.25">
      <c r="U912" s="24"/>
      <c r="V912" s="24"/>
      <c r="AB912" s="24"/>
    </row>
    <row r="913" spans="21:28" x14ac:dyDescent="0.25">
      <c r="U913" s="24"/>
      <c r="V913" s="24"/>
      <c r="AB913" s="24"/>
    </row>
    <row r="914" spans="21:28" x14ac:dyDescent="0.25">
      <c r="U914" s="24"/>
      <c r="V914" s="24"/>
      <c r="AB914" s="24"/>
    </row>
    <row r="915" spans="21:28" x14ac:dyDescent="0.25">
      <c r="U915" s="24"/>
      <c r="V915" s="24"/>
      <c r="AB915" s="24"/>
    </row>
    <row r="916" spans="21:28" x14ac:dyDescent="0.25">
      <c r="U916" s="24"/>
      <c r="V916" s="24"/>
      <c r="AB916" s="24"/>
    </row>
    <row r="917" spans="21:28" x14ac:dyDescent="0.25">
      <c r="U917" s="24"/>
      <c r="V917" s="24"/>
      <c r="AB917" s="24"/>
    </row>
    <row r="918" spans="21:28" x14ac:dyDescent="0.25">
      <c r="U918" s="24"/>
      <c r="V918" s="24"/>
      <c r="AB918" s="24"/>
    </row>
    <row r="919" spans="21:28" x14ac:dyDescent="0.25">
      <c r="U919" s="24"/>
      <c r="V919" s="24"/>
      <c r="AB919" s="24"/>
    </row>
    <row r="920" spans="21:28" x14ac:dyDescent="0.25">
      <c r="U920" s="24"/>
      <c r="V920" s="24"/>
      <c r="AB920" s="24"/>
    </row>
    <row r="921" spans="21:28" x14ac:dyDescent="0.25">
      <c r="U921" s="24"/>
      <c r="V921" s="24"/>
      <c r="AB921" s="24"/>
    </row>
    <row r="922" spans="21:28" x14ac:dyDescent="0.25">
      <c r="U922" s="24"/>
      <c r="V922" s="24"/>
      <c r="AB922" s="24"/>
    </row>
    <row r="923" spans="21:28" x14ac:dyDescent="0.25">
      <c r="U923" s="24"/>
      <c r="V923" s="24"/>
      <c r="AB923" s="24"/>
    </row>
    <row r="924" spans="21:28" x14ac:dyDescent="0.25">
      <c r="U924" s="24"/>
      <c r="V924" s="24"/>
      <c r="AB924" s="24"/>
    </row>
    <row r="925" spans="21:28" x14ac:dyDescent="0.25">
      <c r="U925" s="24"/>
      <c r="V925" s="24"/>
      <c r="AB925" s="24"/>
    </row>
    <row r="926" spans="21:28" x14ac:dyDescent="0.25">
      <c r="U926" s="24"/>
      <c r="V926" s="24"/>
      <c r="AB926" s="24"/>
    </row>
    <row r="927" spans="21:28" x14ac:dyDescent="0.25">
      <c r="U927" s="24"/>
      <c r="V927" s="24"/>
      <c r="AB927" s="24"/>
    </row>
    <row r="928" spans="21:28" x14ac:dyDescent="0.25">
      <c r="U928" s="24"/>
      <c r="V928" s="24"/>
      <c r="AB928" s="24"/>
    </row>
    <row r="929" spans="21:28" x14ac:dyDescent="0.25">
      <c r="U929" s="24"/>
      <c r="V929" s="24"/>
      <c r="AB929" s="24"/>
    </row>
    <row r="930" spans="21:28" x14ac:dyDescent="0.25">
      <c r="U930" s="24"/>
      <c r="V930" s="24"/>
      <c r="AB930" s="24"/>
    </row>
    <row r="931" spans="21:28" x14ac:dyDescent="0.25">
      <c r="U931" s="24"/>
      <c r="V931" s="24"/>
      <c r="AB931" s="24"/>
    </row>
    <row r="932" spans="21:28" x14ac:dyDescent="0.25">
      <c r="U932" s="24"/>
      <c r="V932" s="24"/>
      <c r="AB932" s="24"/>
    </row>
    <row r="933" spans="21:28" x14ac:dyDescent="0.25">
      <c r="U933" s="24"/>
      <c r="V933" s="24"/>
      <c r="AB933" s="24"/>
    </row>
    <row r="934" spans="21:28" x14ac:dyDescent="0.25">
      <c r="U934" s="24"/>
      <c r="V934" s="24"/>
      <c r="AB934" s="24"/>
    </row>
    <row r="935" spans="21:28" x14ac:dyDescent="0.25">
      <c r="U935" s="24"/>
      <c r="V935" s="24"/>
      <c r="AB935" s="24"/>
    </row>
    <row r="936" spans="21:28" x14ac:dyDescent="0.25">
      <c r="U936" s="24"/>
      <c r="V936" s="24"/>
      <c r="AB936" s="24"/>
    </row>
    <row r="937" spans="21:28" x14ac:dyDescent="0.25">
      <c r="U937" s="24"/>
      <c r="V937" s="24"/>
      <c r="AB937" s="24"/>
    </row>
    <row r="938" spans="21:28" x14ac:dyDescent="0.25">
      <c r="U938" s="24"/>
      <c r="V938" s="24"/>
      <c r="AB938" s="24"/>
    </row>
    <row r="939" spans="21:28" x14ac:dyDescent="0.25">
      <c r="U939" s="24"/>
      <c r="V939" s="24"/>
      <c r="AB939" s="24"/>
    </row>
    <row r="940" spans="21:28" x14ac:dyDescent="0.25">
      <c r="U940" s="24"/>
      <c r="V940" s="24"/>
      <c r="AB940" s="24"/>
    </row>
    <row r="941" spans="21:28" x14ac:dyDescent="0.25">
      <c r="U941" s="24"/>
      <c r="V941" s="24"/>
      <c r="AB941" s="24"/>
    </row>
    <row r="942" spans="21:28" x14ac:dyDescent="0.25">
      <c r="U942" s="24"/>
      <c r="V942" s="24"/>
      <c r="AB942" s="24"/>
    </row>
    <row r="943" spans="21:28" x14ac:dyDescent="0.25">
      <c r="U943" s="24"/>
      <c r="V943" s="24"/>
      <c r="AB943" s="24"/>
    </row>
    <row r="944" spans="21:28" x14ac:dyDescent="0.25">
      <c r="U944" s="24"/>
      <c r="V944" s="24"/>
      <c r="AB944" s="24"/>
    </row>
    <row r="945" spans="21:28" x14ac:dyDescent="0.25">
      <c r="U945" s="24"/>
      <c r="V945" s="24"/>
      <c r="AB945" s="24"/>
    </row>
    <row r="946" spans="21:28" x14ac:dyDescent="0.25">
      <c r="U946" s="24"/>
      <c r="V946" s="24"/>
      <c r="AB946" s="24"/>
    </row>
    <row r="947" spans="21:28" x14ac:dyDescent="0.25">
      <c r="U947" s="24"/>
      <c r="V947" s="24"/>
      <c r="AB947" s="24"/>
    </row>
    <row r="948" spans="21:28" x14ac:dyDescent="0.25">
      <c r="U948" s="24"/>
      <c r="V948" s="24"/>
      <c r="AB948" s="24"/>
    </row>
    <row r="949" spans="21:28" x14ac:dyDescent="0.25">
      <c r="U949" s="24"/>
      <c r="V949" s="24"/>
      <c r="AB949" s="24"/>
    </row>
    <row r="950" spans="21:28" x14ac:dyDescent="0.25">
      <c r="U950" s="24"/>
      <c r="V950" s="24"/>
      <c r="AB950" s="24"/>
    </row>
    <row r="951" spans="21:28" x14ac:dyDescent="0.25">
      <c r="U951" s="24"/>
      <c r="V951" s="24"/>
      <c r="AB951" s="24"/>
    </row>
    <row r="952" spans="21:28" x14ac:dyDescent="0.25">
      <c r="U952" s="24"/>
      <c r="V952" s="24"/>
      <c r="AB952" s="24"/>
    </row>
    <row r="953" spans="21:28" x14ac:dyDescent="0.25">
      <c r="U953" s="24"/>
      <c r="V953" s="24"/>
      <c r="AB953" s="24"/>
    </row>
    <row r="954" spans="21:28" x14ac:dyDescent="0.25">
      <c r="U954" s="24"/>
      <c r="V954" s="24"/>
      <c r="AB954" s="24"/>
    </row>
    <row r="955" spans="21:28" x14ac:dyDescent="0.25">
      <c r="U955" s="24"/>
      <c r="V955" s="24"/>
      <c r="AB955" s="24"/>
    </row>
    <row r="956" spans="21:28" x14ac:dyDescent="0.25">
      <c r="U956" s="24"/>
      <c r="V956" s="24"/>
      <c r="AB956" s="24"/>
    </row>
    <row r="957" spans="21:28" x14ac:dyDescent="0.25">
      <c r="U957" s="24"/>
      <c r="V957" s="24"/>
      <c r="AB957" s="24"/>
    </row>
    <row r="958" spans="21:28" x14ac:dyDescent="0.25">
      <c r="U958" s="24"/>
      <c r="V958" s="24"/>
      <c r="AB958" s="24"/>
    </row>
    <row r="959" spans="21:28" x14ac:dyDescent="0.25">
      <c r="U959" s="24"/>
      <c r="V959" s="24"/>
      <c r="AB959" s="24"/>
    </row>
    <row r="960" spans="21:28" x14ac:dyDescent="0.25">
      <c r="U960" s="24"/>
      <c r="V960" s="24"/>
      <c r="AB960" s="24"/>
    </row>
    <row r="961" spans="21:28" x14ac:dyDescent="0.25">
      <c r="U961" s="24"/>
      <c r="V961" s="24"/>
      <c r="AB961" s="24"/>
    </row>
    <row r="962" spans="21:28" x14ac:dyDescent="0.25">
      <c r="U962" s="24"/>
      <c r="V962" s="24"/>
      <c r="AB962" s="24"/>
    </row>
    <row r="963" spans="21:28" x14ac:dyDescent="0.25">
      <c r="U963" s="24"/>
      <c r="V963" s="24"/>
      <c r="AB963" s="24"/>
    </row>
    <row r="964" spans="21:28" x14ac:dyDescent="0.25">
      <c r="U964" s="24"/>
      <c r="V964" s="24"/>
      <c r="AB964" s="24"/>
    </row>
    <row r="965" spans="21:28" x14ac:dyDescent="0.25">
      <c r="U965" s="24"/>
      <c r="V965" s="24"/>
      <c r="AB965" s="24"/>
    </row>
    <row r="966" spans="21:28" x14ac:dyDescent="0.25">
      <c r="U966" s="24"/>
      <c r="V966" s="24"/>
      <c r="AB966" s="24"/>
    </row>
    <row r="967" spans="21:28" x14ac:dyDescent="0.25">
      <c r="U967" s="24"/>
      <c r="V967" s="24"/>
      <c r="AB967" s="24"/>
    </row>
    <row r="968" spans="21:28" x14ac:dyDescent="0.25">
      <c r="U968" s="24"/>
      <c r="V968" s="24"/>
      <c r="AB968" s="24"/>
    </row>
    <row r="969" spans="21:28" x14ac:dyDescent="0.25">
      <c r="U969" s="24"/>
      <c r="V969" s="24"/>
      <c r="AB969" s="24"/>
    </row>
    <row r="970" spans="21:28" x14ac:dyDescent="0.25">
      <c r="U970" s="24"/>
      <c r="V970" s="24"/>
      <c r="AB970" s="24"/>
    </row>
    <row r="971" spans="21:28" x14ac:dyDescent="0.25">
      <c r="U971" s="24"/>
      <c r="V971" s="24"/>
      <c r="AB971" s="24"/>
    </row>
    <row r="972" spans="21:28" x14ac:dyDescent="0.25">
      <c r="U972" s="24"/>
      <c r="V972" s="24"/>
      <c r="AB972" s="24"/>
    </row>
    <row r="973" spans="21:28" x14ac:dyDescent="0.25">
      <c r="U973" s="24"/>
      <c r="V973" s="24"/>
      <c r="AB973" s="24"/>
    </row>
    <row r="974" spans="21:28" x14ac:dyDescent="0.25">
      <c r="U974" s="24"/>
      <c r="V974" s="24"/>
      <c r="AB974" s="24"/>
    </row>
    <row r="975" spans="21:28" x14ac:dyDescent="0.25">
      <c r="U975" s="24"/>
      <c r="V975" s="24"/>
      <c r="AB975" s="24"/>
    </row>
    <row r="976" spans="21:28" x14ac:dyDescent="0.25">
      <c r="U976" s="24"/>
      <c r="V976" s="24"/>
      <c r="AB976" s="24"/>
    </row>
    <row r="977" spans="21:28" x14ac:dyDescent="0.25">
      <c r="U977" s="24"/>
      <c r="V977" s="24"/>
      <c r="AB977" s="24"/>
    </row>
    <row r="978" spans="21:28" x14ac:dyDescent="0.25">
      <c r="U978" s="24"/>
      <c r="V978" s="24"/>
      <c r="AB978" s="24"/>
    </row>
    <row r="979" spans="21:28" x14ac:dyDescent="0.25">
      <c r="U979" s="24"/>
      <c r="V979" s="24"/>
      <c r="AB979" s="24"/>
    </row>
    <row r="980" spans="21:28" x14ac:dyDescent="0.25">
      <c r="U980" s="24"/>
      <c r="V980" s="24"/>
      <c r="AB980" s="24"/>
    </row>
    <row r="981" spans="21:28" x14ac:dyDescent="0.25">
      <c r="U981" s="24"/>
      <c r="V981" s="24"/>
      <c r="AB981" s="24"/>
    </row>
    <row r="982" spans="21:28" x14ac:dyDescent="0.25">
      <c r="U982" s="24"/>
      <c r="V982" s="24"/>
      <c r="AB982" s="24"/>
    </row>
    <row r="983" spans="21:28" x14ac:dyDescent="0.25">
      <c r="U983" s="24"/>
      <c r="V983" s="24"/>
      <c r="AB983" s="24"/>
    </row>
    <row r="984" spans="21:28" x14ac:dyDescent="0.25">
      <c r="U984" s="24"/>
      <c r="V984" s="24"/>
      <c r="AB984" s="24"/>
    </row>
    <row r="985" spans="21:28" x14ac:dyDescent="0.25">
      <c r="U985" s="24"/>
      <c r="V985" s="24"/>
      <c r="AB985" s="24"/>
    </row>
    <row r="986" spans="21:28" x14ac:dyDescent="0.25">
      <c r="U986" s="24"/>
      <c r="V986" s="24"/>
      <c r="AB986" s="24"/>
    </row>
    <row r="987" spans="21:28" x14ac:dyDescent="0.25">
      <c r="U987" s="24"/>
      <c r="V987" s="24"/>
      <c r="AB987" s="24"/>
    </row>
    <row r="988" spans="21:28" x14ac:dyDescent="0.25">
      <c r="U988" s="24"/>
      <c r="V988" s="24"/>
      <c r="AB988" s="24"/>
    </row>
    <row r="989" spans="21:28" x14ac:dyDescent="0.25">
      <c r="U989" s="24"/>
      <c r="V989" s="24"/>
      <c r="AB989" s="24"/>
    </row>
    <row r="990" spans="21:28" x14ac:dyDescent="0.25">
      <c r="U990" s="24"/>
      <c r="V990" s="24"/>
      <c r="AB990" s="24"/>
    </row>
    <row r="991" spans="21:28" x14ac:dyDescent="0.25">
      <c r="U991" s="24"/>
      <c r="V991" s="24"/>
      <c r="AB991" s="24"/>
    </row>
    <row r="992" spans="21:28" x14ac:dyDescent="0.25">
      <c r="U992" s="24"/>
      <c r="V992" s="24"/>
      <c r="AB992" s="24"/>
    </row>
    <row r="993" spans="21:28" x14ac:dyDescent="0.25">
      <c r="U993" s="24"/>
      <c r="V993" s="24"/>
      <c r="AB993" s="24"/>
    </row>
    <row r="994" spans="21:28" x14ac:dyDescent="0.25">
      <c r="U994" s="24"/>
      <c r="V994" s="24"/>
      <c r="AB994" s="24"/>
    </row>
    <row r="995" spans="21:28" x14ac:dyDescent="0.25">
      <c r="U995" s="24"/>
      <c r="V995" s="24"/>
      <c r="AB995" s="24"/>
    </row>
    <row r="996" spans="21:28" x14ac:dyDescent="0.25">
      <c r="U996" s="24"/>
      <c r="V996" s="24"/>
      <c r="AB996" s="24"/>
    </row>
    <row r="997" spans="21:28" x14ac:dyDescent="0.25">
      <c r="U997" s="24"/>
      <c r="V997" s="24"/>
      <c r="AB997" s="24"/>
    </row>
    <row r="998" spans="21:28" x14ac:dyDescent="0.25">
      <c r="U998" s="24"/>
      <c r="V998" s="24"/>
      <c r="AB998" s="24"/>
    </row>
    <row r="999" spans="21:28" x14ac:dyDescent="0.25">
      <c r="U999" s="24"/>
      <c r="V999" s="24"/>
      <c r="AB999" s="24"/>
    </row>
    <row r="1000" spans="21:28" x14ac:dyDescent="0.25">
      <c r="U1000" s="24"/>
      <c r="V1000" s="24"/>
      <c r="AB1000" s="24"/>
    </row>
    <row r="1001" spans="21:28" x14ac:dyDescent="0.25">
      <c r="U1001" s="24"/>
      <c r="V1001" s="24"/>
      <c r="AB1001" s="24"/>
    </row>
    <row r="1002" spans="21:28" x14ac:dyDescent="0.25">
      <c r="U1002" s="24"/>
      <c r="V1002" s="24"/>
      <c r="AB1002" s="24"/>
    </row>
    <row r="1003" spans="21:28" x14ac:dyDescent="0.25">
      <c r="U1003" s="24"/>
      <c r="V1003" s="24"/>
      <c r="AB1003" s="24"/>
    </row>
    <row r="1004" spans="21:28" x14ac:dyDescent="0.25">
      <c r="U1004" s="24"/>
      <c r="V1004" s="24"/>
      <c r="AB1004" s="24"/>
    </row>
    <row r="1005" spans="21:28" x14ac:dyDescent="0.25">
      <c r="U1005" s="24"/>
      <c r="V1005" s="24"/>
      <c r="AB1005" s="24"/>
    </row>
    <row r="1006" spans="21:28" x14ac:dyDescent="0.25">
      <c r="U1006" s="24"/>
      <c r="V1006" s="24"/>
      <c r="AB1006" s="24"/>
    </row>
    <row r="1007" spans="21:28" x14ac:dyDescent="0.25">
      <c r="U1007" s="24"/>
      <c r="V1007" s="24"/>
      <c r="AB1007" s="24"/>
    </row>
    <row r="1008" spans="21:28" x14ac:dyDescent="0.25">
      <c r="U1008" s="24"/>
      <c r="V1008" s="24"/>
      <c r="AB1008" s="24"/>
    </row>
    <row r="1009" spans="21:28" x14ac:dyDescent="0.25">
      <c r="U1009" s="24"/>
      <c r="V1009" s="24"/>
      <c r="AB1009" s="24"/>
    </row>
    <row r="1010" spans="21:28" x14ac:dyDescent="0.25">
      <c r="U1010" s="24"/>
      <c r="V1010" s="24"/>
      <c r="AB1010" s="24"/>
    </row>
    <row r="1011" spans="21:28" x14ac:dyDescent="0.25">
      <c r="U1011" s="24"/>
      <c r="V1011" s="24"/>
      <c r="AB1011" s="24"/>
    </row>
    <row r="1012" spans="21:28" x14ac:dyDescent="0.25">
      <c r="U1012" s="24"/>
      <c r="V1012" s="24"/>
      <c r="AB1012" s="24"/>
    </row>
    <row r="1013" spans="21:28" x14ac:dyDescent="0.25">
      <c r="U1013" s="24"/>
      <c r="V1013" s="24"/>
      <c r="AB1013" s="24"/>
    </row>
    <row r="1014" spans="21:28" x14ac:dyDescent="0.25">
      <c r="U1014" s="24"/>
      <c r="V1014" s="24"/>
      <c r="AB1014" s="24"/>
    </row>
    <row r="1015" spans="21:28" x14ac:dyDescent="0.25">
      <c r="U1015" s="24"/>
      <c r="V1015" s="24"/>
      <c r="AB1015" s="24"/>
    </row>
    <row r="1016" spans="21:28" x14ac:dyDescent="0.25">
      <c r="U1016" s="24"/>
      <c r="V1016" s="24"/>
      <c r="AB1016" s="24"/>
    </row>
    <row r="1017" spans="21:28" x14ac:dyDescent="0.25">
      <c r="U1017" s="24"/>
      <c r="V1017" s="24"/>
      <c r="AB1017" s="24"/>
    </row>
    <row r="1018" spans="21:28" x14ac:dyDescent="0.25">
      <c r="U1018" s="24"/>
      <c r="V1018" s="24"/>
      <c r="AB1018" s="24"/>
    </row>
    <row r="1019" spans="21:28" x14ac:dyDescent="0.25">
      <c r="U1019" s="24"/>
      <c r="V1019" s="24"/>
      <c r="AB1019" s="24"/>
    </row>
    <row r="1020" spans="21:28" x14ac:dyDescent="0.25">
      <c r="U1020" s="24"/>
      <c r="V1020" s="24"/>
      <c r="AB1020" s="24"/>
    </row>
    <row r="1021" spans="21:28" x14ac:dyDescent="0.25">
      <c r="U1021" s="24"/>
      <c r="V1021" s="24"/>
      <c r="AB1021" s="24"/>
    </row>
    <row r="1022" spans="21:28" x14ac:dyDescent="0.25">
      <c r="U1022" s="24"/>
      <c r="V1022" s="24"/>
      <c r="AB1022" s="24"/>
    </row>
    <row r="1023" spans="21:28" x14ac:dyDescent="0.25">
      <c r="U1023" s="24"/>
      <c r="V1023" s="24"/>
      <c r="AB1023" s="24"/>
    </row>
    <row r="1024" spans="21:28" x14ac:dyDescent="0.25">
      <c r="U1024" s="24"/>
      <c r="V1024" s="24"/>
      <c r="AB1024" s="24"/>
    </row>
    <row r="1025" spans="21:28" x14ac:dyDescent="0.25">
      <c r="U1025" s="24"/>
      <c r="V1025" s="24"/>
      <c r="AB1025" s="24"/>
    </row>
    <row r="1026" spans="21:28" x14ac:dyDescent="0.25">
      <c r="U1026" s="24"/>
      <c r="V1026" s="24"/>
      <c r="AB1026" s="24"/>
    </row>
    <row r="1027" spans="21:28" x14ac:dyDescent="0.25">
      <c r="U1027" s="24"/>
      <c r="V1027" s="24"/>
      <c r="AB1027" s="24"/>
    </row>
    <row r="1028" spans="21:28" x14ac:dyDescent="0.25">
      <c r="U1028" s="24"/>
      <c r="V1028" s="24"/>
      <c r="AB1028" s="24"/>
    </row>
    <row r="1029" spans="21:28" x14ac:dyDescent="0.25">
      <c r="U1029" s="24"/>
      <c r="V1029" s="24"/>
      <c r="AB1029" s="24"/>
    </row>
    <row r="1030" spans="21:28" x14ac:dyDescent="0.25">
      <c r="U1030" s="24"/>
      <c r="V1030" s="24"/>
      <c r="AB1030" s="24"/>
    </row>
    <row r="1031" spans="21:28" x14ac:dyDescent="0.25">
      <c r="U1031" s="24"/>
      <c r="V1031" s="24"/>
      <c r="AB1031" s="24"/>
    </row>
    <row r="1032" spans="21:28" x14ac:dyDescent="0.25">
      <c r="U1032" s="24"/>
      <c r="V1032" s="24"/>
      <c r="AB1032" s="24"/>
    </row>
    <row r="1033" spans="21:28" x14ac:dyDescent="0.25">
      <c r="U1033" s="24"/>
      <c r="V1033" s="24"/>
      <c r="AB1033" s="24"/>
    </row>
    <row r="1034" spans="21:28" x14ac:dyDescent="0.25">
      <c r="U1034" s="24"/>
      <c r="V1034" s="24"/>
      <c r="AB1034" s="24"/>
    </row>
    <row r="1035" spans="21:28" x14ac:dyDescent="0.25">
      <c r="U1035" s="24"/>
      <c r="V1035" s="24"/>
      <c r="AB1035" s="24"/>
    </row>
    <row r="1036" spans="21:28" x14ac:dyDescent="0.25">
      <c r="U1036" s="24"/>
      <c r="V1036" s="24"/>
      <c r="AB1036" s="24"/>
    </row>
    <row r="1037" spans="21:28" x14ac:dyDescent="0.25">
      <c r="U1037" s="24"/>
      <c r="V1037" s="24"/>
      <c r="AB1037" s="24"/>
    </row>
    <row r="1038" spans="21:28" x14ac:dyDescent="0.25">
      <c r="U1038" s="24"/>
      <c r="V1038" s="24"/>
      <c r="AB1038" s="24"/>
    </row>
    <row r="1039" spans="21:28" x14ac:dyDescent="0.25">
      <c r="U1039" s="24"/>
      <c r="V1039" s="24"/>
      <c r="AB1039" s="24"/>
    </row>
    <row r="1040" spans="21:28" x14ac:dyDescent="0.25">
      <c r="U1040" s="24"/>
      <c r="V1040" s="24"/>
      <c r="AB1040" s="24"/>
    </row>
    <row r="1041" spans="21:28" x14ac:dyDescent="0.25">
      <c r="U1041" s="24"/>
      <c r="V1041" s="24"/>
      <c r="AB1041" s="24"/>
    </row>
    <row r="1042" spans="21:28" x14ac:dyDescent="0.25">
      <c r="U1042" s="24"/>
      <c r="V1042" s="24"/>
      <c r="AB1042" s="24"/>
    </row>
    <row r="1043" spans="21:28" x14ac:dyDescent="0.25">
      <c r="U1043" s="24"/>
      <c r="V1043" s="24"/>
      <c r="AB1043" s="24"/>
    </row>
    <row r="1044" spans="21:28" x14ac:dyDescent="0.25">
      <c r="U1044" s="24"/>
      <c r="V1044" s="24"/>
      <c r="AB1044" s="24"/>
    </row>
    <row r="1045" spans="21:28" x14ac:dyDescent="0.25">
      <c r="U1045" s="24"/>
      <c r="V1045" s="24"/>
      <c r="AB1045" s="24"/>
    </row>
    <row r="1046" spans="21:28" x14ac:dyDescent="0.25">
      <c r="U1046" s="24"/>
      <c r="V1046" s="24"/>
      <c r="AB1046" s="24"/>
    </row>
    <row r="1047" spans="21:28" x14ac:dyDescent="0.25">
      <c r="U1047" s="24"/>
      <c r="V1047" s="24"/>
      <c r="AB1047" s="24"/>
    </row>
    <row r="1048" spans="21:28" x14ac:dyDescent="0.25">
      <c r="U1048" s="24"/>
      <c r="V1048" s="24"/>
      <c r="AB1048" s="24"/>
    </row>
    <row r="1049" spans="21:28" x14ac:dyDescent="0.25">
      <c r="U1049" s="24"/>
      <c r="V1049" s="24"/>
      <c r="AB1049" s="24"/>
    </row>
    <row r="1050" spans="21:28" x14ac:dyDescent="0.25">
      <c r="U1050" s="24"/>
      <c r="V1050" s="24"/>
      <c r="AB1050" s="24"/>
    </row>
    <row r="1051" spans="21:28" x14ac:dyDescent="0.25">
      <c r="U1051" s="24"/>
      <c r="V1051" s="24"/>
      <c r="AB1051" s="24"/>
    </row>
    <row r="1052" spans="21:28" x14ac:dyDescent="0.25">
      <c r="U1052" s="24"/>
      <c r="V1052" s="24"/>
      <c r="AB1052" s="24"/>
    </row>
    <row r="1053" spans="21:28" x14ac:dyDescent="0.25">
      <c r="U1053" s="24"/>
      <c r="V1053" s="24"/>
      <c r="AB1053" s="24"/>
    </row>
    <row r="1054" spans="21:28" x14ac:dyDescent="0.25">
      <c r="U1054" s="24"/>
      <c r="V1054" s="24"/>
      <c r="AB1054" s="24"/>
    </row>
    <row r="1055" spans="21:28" x14ac:dyDescent="0.25">
      <c r="U1055" s="24"/>
      <c r="V1055" s="24"/>
      <c r="AB1055" s="24"/>
    </row>
    <row r="1056" spans="21:28" x14ac:dyDescent="0.25">
      <c r="U1056" s="24"/>
      <c r="V1056" s="24"/>
      <c r="AB1056" s="24"/>
    </row>
    <row r="1057" spans="21:28" x14ac:dyDescent="0.25">
      <c r="U1057" s="24"/>
      <c r="V1057" s="24"/>
      <c r="AB1057" s="24"/>
    </row>
    <row r="1058" spans="21:28" x14ac:dyDescent="0.25">
      <c r="U1058" s="24"/>
      <c r="V1058" s="24"/>
      <c r="AB1058" s="24"/>
    </row>
    <row r="1059" spans="21:28" x14ac:dyDescent="0.25">
      <c r="U1059" s="24"/>
      <c r="V1059" s="24"/>
      <c r="AB1059" s="24"/>
    </row>
    <row r="1060" spans="21:28" x14ac:dyDescent="0.25">
      <c r="U1060" s="24"/>
      <c r="V1060" s="24"/>
      <c r="AB1060" s="24"/>
    </row>
    <row r="1061" spans="21:28" x14ac:dyDescent="0.25">
      <c r="U1061" s="24"/>
      <c r="V1061" s="24"/>
      <c r="AB1061" s="24"/>
    </row>
    <row r="1062" spans="21:28" x14ac:dyDescent="0.25">
      <c r="U1062" s="24"/>
      <c r="V1062" s="24"/>
      <c r="AB1062" s="24"/>
    </row>
    <row r="1063" spans="21:28" x14ac:dyDescent="0.25">
      <c r="U1063" s="24"/>
      <c r="V1063" s="24"/>
      <c r="AB1063" s="24"/>
    </row>
    <row r="1064" spans="21:28" x14ac:dyDescent="0.25">
      <c r="U1064" s="24"/>
      <c r="V1064" s="24"/>
      <c r="AB1064" s="24"/>
    </row>
    <row r="1065" spans="21:28" x14ac:dyDescent="0.25">
      <c r="U1065" s="24"/>
      <c r="V1065" s="24"/>
      <c r="AB1065" s="24"/>
    </row>
    <row r="1066" spans="21:28" x14ac:dyDescent="0.25">
      <c r="U1066" s="24"/>
      <c r="V1066" s="24"/>
      <c r="AB1066" s="24"/>
    </row>
    <row r="1067" spans="21:28" x14ac:dyDescent="0.25">
      <c r="U1067" s="24"/>
      <c r="V1067" s="24"/>
      <c r="AB1067" s="24"/>
    </row>
    <row r="1068" spans="21:28" x14ac:dyDescent="0.25">
      <c r="U1068" s="24"/>
      <c r="V1068" s="24"/>
      <c r="AB1068" s="24"/>
    </row>
    <row r="1069" spans="21:28" x14ac:dyDescent="0.25">
      <c r="U1069" s="24"/>
      <c r="V1069" s="24"/>
      <c r="AB1069" s="24"/>
    </row>
    <row r="1070" spans="21:28" x14ac:dyDescent="0.25">
      <c r="U1070" s="24"/>
      <c r="V1070" s="24"/>
      <c r="AB1070" s="24"/>
    </row>
    <row r="1071" spans="21:28" x14ac:dyDescent="0.25">
      <c r="U1071" s="24"/>
      <c r="V1071" s="24"/>
      <c r="AB1071" s="24"/>
    </row>
    <row r="1072" spans="21:28" x14ac:dyDescent="0.25">
      <c r="U1072" s="24"/>
      <c r="V1072" s="24"/>
      <c r="AB1072" s="24"/>
    </row>
    <row r="1073" spans="21:28" x14ac:dyDescent="0.25">
      <c r="U1073" s="24"/>
      <c r="V1073" s="24"/>
      <c r="AB1073" s="24"/>
    </row>
    <row r="1074" spans="21:28" x14ac:dyDescent="0.25">
      <c r="U1074" s="24"/>
      <c r="V1074" s="24"/>
      <c r="AB1074" s="24"/>
    </row>
    <row r="1075" spans="21:28" x14ac:dyDescent="0.25">
      <c r="U1075" s="24"/>
      <c r="V1075" s="24"/>
      <c r="AB1075" s="24"/>
    </row>
    <row r="1076" spans="21:28" x14ac:dyDescent="0.25">
      <c r="U1076" s="24"/>
      <c r="V1076" s="24"/>
      <c r="AB1076" s="24"/>
    </row>
    <row r="1077" spans="21:28" x14ac:dyDescent="0.25">
      <c r="U1077" s="24"/>
      <c r="V1077" s="24"/>
      <c r="AB1077" s="24"/>
    </row>
    <row r="1078" spans="21:28" x14ac:dyDescent="0.25">
      <c r="U1078" s="24"/>
      <c r="V1078" s="24"/>
      <c r="AB1078" s="24"/>
    </row>
    <row r="1079" spans="21:28" x14ac:dyDescent="0.25">
      <c r="U1079" s="24"/>
      <c r="V1079" s="24"/>
      <c r="AB1079" s="24"/>
    </row>
    <row r="1080" spans="21:28" x14ac:dyDescent="0.25">
      <c r="U1080" s="24"/>
      <c r="V1080" s="24"/>
      <c r="AB1080" s="24"/>
    </row>
    <row r="1081" spans="21:28" x14ac:dyDescent="0.25">
      <c r="U1081" s="24"/>
      <c r="V1081" s="24"/>
      <c r="AB1081" s="24"/>
    </row>
    <row r="1082" spans="21:28" x14ac:dyDescent="0.25">
      <c r="U1082" s="24"/>
      <c r="V1082" s="24"/>
      <c r="AB1082" s="24"/>
    </row>
    <row r="1083" spans="21:28" x14ac:dyDescent="0.25">
      <c r="U1083" s="24"/>
      <c r="V1083" s="24"/>
      <c r="AB1083" s="24"/>
    </row>
    <row r="1084" spans="21:28" x14ac:dyDescent="0.25">
      <c r="U1084" s="24"/>
      <c r="V1084" s="24"/>
      <c r="AB1084" s="24"/>
    </row>
    <row r="1085" spans="21:28" x14ac:dyDescent="0.25">
      <c r="U1085" s="24"/>
      <c r="V1085" s="24"/>
      <c r="AB1085" s="24"/>
    </row>
    <row r="1086" spans="21:28" x14ac:dyDescent="0.25">
      <c r="U1086" s="24"/>
      <c r="V1086" s="24"/>
      <c r="AB1086" s="24"/>
    </row>
    <row r="1087" spans="21:28" x14ac:dyDescent="0.25">
      <c r="U1087" s="24"/>
      <c r="V1087" s="24"/>
      <c r="AB1087" s="24"/>
    </row>
    <row r="1088" spans="21:28" x14ac:dyDescent="0.25">
      <c r="U1088" s="24"/>
      <c r="V1088" s="24"/>
      <c r="AB1088" s="24"/>
    </row>
    <row r="1089" spans="21:28" x14ac:dyDescent="0.25">
      <c r="U1089" s="24"/>
      <c r="V1089" s="24"/>
      <c r="AB1089" s="24"/>
    </row>
    <row r="1090" spans="21:28" x14ac:dyDescent="0.25">
      <c r="U1090" s="24"/>
      <c r="V1090" s="24"/>
      <c r="AB1090" s="24"/>
    </row>
    <row r="1091" spans="21:28" x14ac:dyDescent="0.25">
      <c r="U1091" s="24"/>
      <c r="V1091" s="24"/>
      <c r="AB1091" s="24"/>
    </row>
    <row r="1092" spans="21:28" x14ac:dyDescent="0.25">
      <c r="U1092" s="24"/>
      <c r="V1092" s="24"/>
      <c r="AB1092" s="24"/>
    </row>
    <row r="1093" spans="21:28" x14ac:dyDescent="0.25">
      <c r="U1093" s="24"/>
      <c r="V1093" s="24"/>
      <c r="AB1093" s="24"/>
    </row>
    <row r="1094" spans="21:28" x14ac:dyDescent="0.25">
      <c r="U1094" s="24"/>
      <c r="V1094" s="24"/>
      <c r="AB1094" s="24"/>
    </row>
    <row r="1095" spans="21:28" x14ac:dyDescent="0.25">
      <c r="U1095" s="24"/>
      <c r="V1095" s="24"/>
      <c r="AB1095" s="24"/>
    </row>
    <row r="1096" spans="21:28" x14ac:dyDescent="0.25">
      <c r="U1096" s="24"/>
      <c r="V1096" s="24"/>
      <c r="AB1096" s="24"/>
    </row>
    <row r="1097" spans="21:28" x14ac:dyDescent="0.25">
      <c r="U1097" s="24"/>
      <c r="V1097" s="24"/>
      <c r="AB1097" s="24"/>
    </row>
    <row r="1098" spans="21:28" x14ac:dyDescent="0.25">
      <c r="U1098" s="24"/>
      <c r="V1098" s="24"/>
      <c r="AB1098" s="24"/>
    </row>
    <row r="1099" spans="21:28" x14ac:dyDescent="0.25">
      <c r="U1099" s="24"/>
      <c r="V1099" s="24"/>
      <c r="AB1099" s="24"/>
    </row>
    <row r="1100" spans="21:28" x14ac:dyDescent="0.25">
      <c r="U1100" s="24"/>
      <c r="V1100" s="24"/>
      <c r="AB1100" s="24"/>
    </row>
    <row r="1101" spans="21:28" x14ac:dyDescent="0.25">
      <c r="U1101" s="24"/>
      <c r="V1101" s="24"/>
      <c r="AB1101" s="24"/>
    </row>
    <row r="1102" spans="21:28" x14ac:dyDescent="0.25">
      <c r="U1102" s="24"/>
      <c r="V1102" s="24"/>
      <c r="AB1102" s="24"/>
    </row>
    <row r="1103" spans="21:28" x14ac:dyDescent="0.25">
      <c r="U1103" s="24"/>
      <c r="V1103" s="24"/>
      <c r="AB1103" s="24"/>
    </row>
    <row r="1104" spans="21:28" x14ac:dyDescent="0.25">
      <c r="U1104" s="24"/>
      <c r="V1104" s="24"/>
      <c r="AB1104" s="24"/>
    </row>
    <row r="1105" spans="21:28" x14ac:dyDescent="0.25">
      <c r="U1105" s="24"/>
      <c r="V1105" s="24"/>
      <c r="AB1105" s="24"/>
    </row>
    <row r="1106" spans="21:28" x14ac:dyDescent="0.25">
      <c r="U1106" s="24"/>
      <c r="V1106" s="24"/>
      <c r="AB1106" s="24"/>
    </row>
    <row r="1107" spans="21:28" x14ac:dyDescent="0.25">
      <c r="U1107" s="24"/>
      <c r="V1107" s="24"/>
      <c r="AB1107" s="24"/>
    </row>
    <row r="1108" spans="21:28" x14ac:dyDescent="0.25">
      <c r="U1108" s="24"/>
      <c r="V1108" s="24"/>
      <c r="AB1108" s="24"/>
    </row>
    <row r="1109" spans="21:28" x14ac:dyDescent="0.25">
      <c r="U1109" s="24"/>
      <c r="V1109" s="24"/>
      <c r="AB1109" s="24"/>
    </row>
    <row r="1110" spans="21:28" x14ac:dyDescent="0.25">
      <c r="U1110" s="24"/>
      <c r="V1110" s="24"/>
      <c r="AB1110" s="24"/>
    </row>
    <row r="1111" spans="21:28" x14ac:dyDescent="0.25">
      <c r="U1111" s="24"/>
      <c r="V1111" s="24"/>
      <c r="AB1111" s="24"/>
    </row>
    <row r="1112" spans="21:28" x14ac:dyDescent="0.25">
      <c r="U1112" s="24"/>
      <c r="V1112" s="24"/>
      <c r="AB1112" s="24"/>
    </row>
    <row r="1113" spans="21:28" x14ac:dyDescent="0.25">
      <c r="U1113" s="24"/>
      <c r="V1113" s="24"/>
      <c r="AB1113" s="24"/>
    </row>
    <row r="1114" spans="21:28" x14ac:dyDescent="0.25">
      <c r="U1114" s="24"/>
      <c r="V1114" s="24"/>
      <c r="AB1114" s="24"/>
    </row>
    <row r="1115" spans="21:28" x14ac:dyDescent="0.25">
      <c r="U1115" s="24"/>
      <c r="V1115" s="24"/>
      <c r="AB1115" s="24"/>
    </row>
    <row r="1116" spans="21:28" x14ac:dyDescent="0.25">
      <c r="U1116" s="24"/>
      <c r="V1116" s="24"/>
      <c r="AB1116" s="24"/>
    </row>
    <row r="1117" spans="21:28" x14ac:dyDescent="0.25">
      <c r="U1117" s="24"/>
      <c r="V1117" s="24"/>
      <c r="AB1117" s="24"/>
    </row>
    <row r="1118" spans="21:28" x14ac:dyDescent="0.25">
      <c r="U1118" s="24"/>
      <c r="V1118" s="24"/>
      <c r="AB1118" s="24"/>
    </row>
    <row r="1119" spans="21:28" x14ac:dyDescent="0.25">
      <c r="U1119" s="24"/>
      <c r="V1119" s="24"/>
      <c r="AB1119" s="24"/>
    </row>
    <row r="1120" spans="21:28" x14ac:dyDescent="0.25">
      <c r="U1120" s="24"/>
      <c r="V1120" s="24"/>
      <c r="AB1120" s="24"/>
    </row>
    <row r="1121" spans="21:28" x14ac:dyDescent="0.25">
      <c r="U1121" s="24"/>
      <c r="V1121" s="24"/>
      <c r="AB1121" s="24"/>
    </row>
    <row r="1122" spans="21:28" x14ac:dyDescent="0.25">
      <c r="U1122" s="24"/>
      <c r="V1122" s="24"/>
      <c r="AB1122" s="24"/>
    </row>
    <row r="1123" spans="21:28" x14ac:dyDescent="0.25">
      <c r="U1123" s="24"/>
      <c r="V1123" s="24"/>
      <c r="AB1123" s="24"/>
    </row>
    <row r="1124" spans="21:28" x14ac:dyDescent="0.25">
      <c r="U1124" s="24"/>
      <c r="V1124" s="24"/>
      <c r="AB1124" s="24"/>
    </row>
    <row r="1125" spans="21:28" x14ac:dyDescent="0.25">
      <c r="U1125" s="24"/>
      <c r="V1125" s="24"/>
      <c r="AB1125" s="24"/>
    </row>
    <row r="1126" spans="21:28" x14ac:dyDescent="0.25">
      <c r="U1126" s="24"/>
      <c r="V1126" s="24"/>
      <c r="AB1126" s="24"/>
    </row>
    <row r="1127" spans="21:28" x14ac:dyDescent="0.25">
      <c r="U1127" s="24"/>
      <c r="V1127" s="24"/>
      <c r="AB1127" s="24"/>
    </row>
    <row r="1128" spans="21:28" x14ac:dyDescent="0.25">
      <c r="U1128" s="24"/>
      <c r="V1128" s="24"/>
      <c r="AB1128" s="24"/>
    </row>
    <row r="1129" spans="21:28" x14ac:dyDescent="0.25">
      <c r="U1129" s="24"/>
      <c r="V1129" s="24"/>
      <c r="AB1129" s="24"/>
    </row>
    <row r="1130" spans="21:28" x14ac:dyDescent="0.25">
      <c r="U1130" s="24"/>
      <c r="V1130" s="24"/>
      <c r="AB1130" s="24"/>
    </row>
    <row r="1131" spans="21:28" x14ac:dyDescent="0.25">
      <c r="U1131" s="24"/>
      <c r="V1131" s="24"/>
      <c r="AB1131" s="24"/>
    </row>
    <row r="1132" spans="21:28" x14ac:dyDescent="0.25">
      <c r="U1132" s="24"/>
      <c r="V1132" s="24"/>
      <c r="AB1132" s="24"/>
    </row>
    <row r="1133" spans="21:28" x14ac:dyDescent="0.25">
      <c r="U1133" s="24"/>
      <c r="V1133" s="24"/>
      <c r="AB1133" s="24"/>
    </row>
    <row r="1134" spans="21:28" x14ac:dyDescent="0.25">
      <c r="U1134" s="24"/>
      <c r="V1134" s="24"/>
      <c r="AB1134" s="24"/>
    </row>
    <row r="1135" spans="21:28" x14ac:dyDescent="0.25">
      <c r="U1135" s="24"/>
      <c r="V1135" s="24"/>
      <c r="AB1135" s="24"/>
    </row>
    <row r="1136" spans="21:28" x14ac:dyDescent="0.25">
      <c r="U1136" s="24"/>
      <c r="V1136" s="24"/>
      <c r="AB1136" s="24"/>
    </row>
    <row r="1137" spans="21:28" x14ac:dyDescent="0.25">
      <c r="U1137" s="24"/>
      <c r="V1137" s="24"/>
      <c r="AB1137" s="24"/>
    </row>
    <row r="1138" spans="21:28" x14ac:dyDescent="0.25">
      <c r="U1138" s="24"/>
      <c r="V1138" s="24"/>
      <c r="AB1138" s="24"/>
    </row>
    <row r="1139" spans="21:28" x14ac:dyDescent="0.25">
      <c r="U1139" s="24"/>
      <c r="V1139" s="24"/>
      <c r="AB1139" s="24"/>
    </row>
    <row r="1140" spans="21:28" x14ac:dyDescent="0.25">
      <c r="U1140" s="24"/>
      <c r="V1140" s="24"/>
      <c r="AB1140" s="24"/>
    </row>
    <row r="1141" spans="21:28" x14ac:dyDescent="0.25">
      <c r="U1141" s="24"/>
      <c r="V1141" s="24"/>
      <c r="AB1141" s="24"/>
    </row>
    <row r="1142" spans="21:28" x14ac:dyDescent="0.25">
      <c r="U1142" s="24"/>
      <c r="V1142" s="24"/>
      <c r="AB1142" s="24"/>
    </row>
    <row r="1143" spans="21:28" x14ac:dyDescent="0.25">
      <c r="U1143" s="24"/>
      <c r="V1143" s="24"/>
      <c r="AB1143" s="24"/>
    </row>
    <row r="1144" spans="21:28" x14ac:dyDescent="0.25">
      <c r="U1144" s="24"/>
      <c r="V1144" s="24"/>
      <c r="AB1144" s="24"/>
    </row>
    <row r="1145" spans="21:28" x14ac:dyDescent="0.25">
      <c r="U1145" s="24"/>
      <c r="V1145" s="24"/>
      <c r="AB1145" s="24"/>
    </row>
    <row r="1146" spans="21:28" x14ac:dyDescent="0.25">
      <c r="U1146" s="24"/>
      <c r="V1146" s="24"/>
      <c r="AB1146" s="24"/>
    </row>
    <row r="1147" spans="21:28" x14ac:dyDescent="0.25">
      <c r="U1147" s="24"/>
      <c r="V1147" s="24"/>
      <c r="AB1147" s="24"/>
    </row>
    <row r="1148" spans="21:28" x14ac:dyDescent="0.25">
      <c r="U1148" s="24"/>
      <c r="V1148" s="24"/>
      <c r="AB1148" s="24"/>
    </row>
    <row r="1149" spans="21:28" x14ac:dyDescent="0.25">
      <c r="U1149" s="24"/>
      <c r="V1149" s="24"/>
      <c r="AB1149" s="24"/>
    </row>
    <row r="1150" spans="21:28" x14ac:dyDescent="0.25">
      <c r="U1150" s="24"/>
      <c r="V1150" s="24"/>
      <c r="AB1150" s="24"/>
    </row>
    <row r="1151" spans="21:28" x14ac:dyDescent="0.25">
      <c r="U1151" s="24"/>
      <c r="V1151" s="24"/>
      <c r="AB1151" s="24"/>
    </row>
    <row r="1152" spans="21:28" x14ac:dyDescent="0.25">
      <c r="U1152" s="24"/>
      <c r="V1152" s="24"/>
      <c r="AB1152" s="24"/>
    </row>
    <row r="1153" spans="21:28" x14ac:dyDescent="0.25">
      <c r="U1153" s="24"/>
      <c r="V1153" s="24"/>
      <c r="AB1153" s="24"/>
    </row>
    <row r="1154" spans="21:28" x14ac:dyDescent="0.25">
      <c r="U1154" s="24"/>
      <c r="V1154" s="24"/>
      <c r="AB1154" s="24"/>
    </row>
    <row r="1155" spans="21:28" x14ac:dyDescent="0.25">
      <c r="U1155" s="24"/>
      <c r="V1155" s="24"/>
      <c r="AB1155" s="24"/>
    </row>
    <row r="1156" spans="21:28" x14ac:dyDescent="0.25">
      <c r="U1156" s="24"/>
      <c r="V1156" s="24"/>
      <c r="AB1156" s="24"/>
    </row>
    <row r="1157" spans="21:28" x14ac:dyDescent="0.25">
      <c r="U1157" s="24"/>
      <c r="V1157" s="24"/>
      <c r="AB1157" s="24"/>
    </row>
    <row r="1158" spans="21:28" x14ac:dyDescent="0.25">
      <c r="U1158" s="24"/>
      <c r="V1158" s="24"/>
      <c r="AB1158" s="24"/>
    </row>
    <row r="1159" spans="21:28" x14ac:dyDescent="0.25">
      <c r="U1159" s="24"/>
      <c r="V1159" s="24"/>
      <c r="AB1159" s="24"/>
    </row>
    <row r="1160" spans="21:28" x14ac:dyDescent="0.25">
      <c r="U1160" s="24"/>
      <c r="V1160" s="24"/>
      <c r="AB1160" s="24"/>
    </row>
    <row r="1161" spans="21:28" x14ac:dyDescent="0.25">
      <c r="U1161" s="24"/>
      <c r="V1161" s="24"/>
      <c r="AB1161" s="24"/>
    </row>
    <row r="1162" spans="21:28" x14ac:dyDescent="0.25">
      <c r="U1162" s="24"/>
      <c r="V1162" s="24"/>
      <c r="AB1162" s="24"/>
    </row>
    <row r="1163" spans="21:28" x14ac:dyDescent="0.25">
      <c r="U1163" s="24"/>
      <c r="V1163" s="24"/>
      <c r="AB1163" s="24"/>
    </row>
    <row r="1164" spans="21:28" x14ac:dyDescent="0.25">
      <c r="U1164" s="24"/>
      <c r="V1164" s="24"/>
      <c r="AB1164" s="24"/>
    </row>
    <row r="1165" spans="21:28" x14ac:dyDescent="0.25">
      <c r="U1165" s="24"/>
      <c r="V1165" s="24"/>
      <c r="AB1165" s="24"/>
    </row>
    <row r="1166" spans="21:28" x14ac:dyDescent="0.25">
      <c r="U1166" s="24"/>
      <c r="V1166" s="24"/>
      <c r="AB1166" s="24"/>
    </row>
    <row r="1167" spans="21:28" x14ac:dyDescent="0.25">
      <c r="U1167" s="24"/>
      <c r="V1167" s="24"/>
      <c r="AB1167" s="24"/>
    </row>
    <row r="1168" spans="21:28" x14ac:dyDescent="0.25">
      <c r="U1168" s="24"/>
      <c r="V1168" s="24"/>
      <c r="AB1168" s="24"/>
    </row>
    <row r="1169" spans="21:28" x14ac:dyDescent="0.25">
      <c r="U1169" s="24"/>
      <c r="V1169" s="24"/>
      <c r="AB1169" s="24"/>
    </row>
    <row r="1170" spans="21:28" x14ac:dyDescent="0.25">
      <c r="U1170" s="24"/>
      <c r="V1170" s="24"/>
      <c r="AB1170" s="24"/>
    </row>
    <row r="1171" spans="21:28" x14ac:dyDescent="0.25">
      <c r="U1171" s="24"/>
      <c r="V1171" s="24"/>
      <c r="AB1171" s="24"/>
    </row>
    <row r="1172" spans="21:28" x14ac:dyDescent="0.25">
      <c r="U1172" s="24"/>
      <c r="V1172" s="24"/>
      <c r="AB1172" s="24"/>
    </row>
    <row r="1173" spans="21:28" x14ac:dyDescent="0.25">
      <c r="U1173" s="24"/>
      <c r="V1173" s="24"/>
      <c r="AB1173" s="24"/>
    </row>
    <row r="1174" spans="21:28" x14ac:dyDescent="0.25">
      <c r="U1174" s="24"/>
      <c r="V1174" s="24"/>
      <c r="AB1174" s="24"/>
    </row>
    <row r="1175" spans="21:28" x14ac:dyDescent="0.25">
      <c r="U1175" s="24"/>
      <c r="V1175" s="24"/>
      <c r="AB1175" s="24"/>
    </row>
    <row r="1176" spans="21:28" x14ac:dyDescent="0.25">
      <c r="U1176" s="24"/>
      <c r="V1176" s="24"/>
      <c r="AB1176" s="24"/>
    </row>
    <row r="1177" spans="21:28" x14ac:dyDescent="0.25">
      <c r="U1177" s="24"/>
      <c r="V1177" s="24"/>
      <c r="AB1177" s="24"/>
    </row>
    <row r="1178" spans="21:28" x14ac:dyDescent="0.25">
      <c r="U1178" s="24"/>
      <c r="V1178" s="24"/>
      <c r="AB1178" s="24"/>
    </row>
    <row r="1179" spans="21:28" x14ac:dyDescent="0.25">
      <c r="U1179" s="24"/>
      <c r="V1179" s="24"/>
      <c r="AB1179" s="24"/>
    </row>
    <row r="1180" spans="21:28" x14ac:dyDescent="0.25">
      <c r="U1180" s="24"/>
      <c r="V1180" s="24"/>
      <c r="AB1180" s="24"/>
    </row>
    <row r="1181" spans="21:28" x14ac:dyDescent="0.25">
      <c r="U1181" s="24"/>
      <c r="V1181" s="24"/>
      <c r="AB1181" s="24"/>
    </row>
    <row r="1182" spans="21:28" x14ac:dyDescent="0.25">
      <c r="U1182" s="24"/>
      <c r="V1182" s="24"/>
      <c r="AB1182" s="24"/>
    </row>
    <row r="1183" spans="21:28" x14ac:dyDescent="0.25">
      <c r="U1183" s="24"/>
      <c r="V1183" s="24"/>
      <c r="AB1183" s="24"/>
    </row>
    <row r="1184" spans="21:28" x14ac:dyDescent="0.25">
      <c r="U1184" s="24"/>
      <c r="V1184" s="24"/>
      <c r="AB1184" s="24"/>
    </row>
    <row r="1185" spans="21:28" x14ac:dyDescent="0.25">
      <c r="U1185" s="24"/>
      <c r="V1185" s="24"/>
      <c r="AB1185" s="24"/>
    </row>
    <row r="1186" spans="21:28" x14ac:dyDescent="0.25">
      <c r="U1186" s="24"/>
      <c r="V1186" s="24"/>
      <c r="AB1186" s="24"/>
    </row>
    <row r="1187" spans="21:28" x14ac:dyDescent="0.25">
      <c r="U1187" s="24"/>
      <c r="V1187" s="24"/>
      <c r="AB1187" s="24"/>
    </row>
    <row r="1188" spans="21:28" x14ac:dyDescent="0.25">
      <c r="U1188" s="24"/>
      <c r="V1188" s="24"/>
      <c r="AB1188" s="24"/>
    </row>
    <row r="1189" spans="21:28" x14ac:dyDescent="0.25">
      <c r="U1189" s="24"/>
      <c r="V1189" s="24"/>
      <c r="AB1189" s="24"/>
    </row>
    <row r="1190" spans="21:28" x14ac:dyDescent="0.25">
      <c r="U1190" s="24"/>
      <c r="V1190" s="24"/>
      <c r="AB1190" s="24"/>
    </row>
    <row r="1191" spans="21:28" x14ac:dyDescent="0.25">
      <c r="U1191" s="24"/>
      <c r="V1191" s="24"/>
      <c r="AB1191" s="24"/>
    </row>
    <row r="1192" spans="21:28" x14ac:dyDescent="0.25">
      <c r="U1192" s="24"/>
      <c r="V1192" s="24"/>
      <c r="AB1192" s="24"/>
    </row>
    <row r="1193" spans="21:28" x14ac:dyDescent="0.25">
      <c r="U1193" s="24"/>
      <c r="V1193" s="24"/>
      <c r="AB1193" s="24"/>
    </row>
    <row r="1194" spans="21:28" x14ac:dyDescent="0.25">
      <c r="U1194" s="24"/>
      <c r="V1194" s="24"/>
      <c r="AB1194" s="24"/>
    </row>
    <row r="1195" spans="21:28" x14ac:dyDescent="0.25">
      <c r="U1195" s="24"/>
      <c r="V1195" s="24"/>
      <c r="AB1195" s="24"/>
    </row>
    <row r="1196" spans="21:28" x14ac:dyDescent="0.25">
      <c r="U1196" s="24"/>
      <c r="V1196" s="24"/>
      <c r="AB1196" s="24"/>
    </row>
    <row r="1197" spans="21:28" x14ac:dyDescent="0.25">
      <c r="U1197" s="24"/>
      <c r="V1197" s="24"/>
      <c r="AB1197" s="24"/>
    </row>
    <row r="1198" spans="21:28" x14ac:dyDescent="0.25">
      <c r="U1198" s="24"/>
      <c r="V1198" s="24"/>
      <c r="AB1198" s="24"/>
    </row>
    <row r="1199" spans="21:28" x14ac:dyDescent="0.25">
      <c r="U1199" s="24"/>
      <c r="V1199" s="24"/>
      <c r="AB1199" s="24"/>
    </row>
    <row r="1200" spans="21:28" x14ac:dyDescent="0.25">
      <c r="U1200" s="24"/>
      <c r="V1200" s="24"/>
      <c r="AB1200" s="24"/>
    </row>
    <row r="1201" spans="21:28" x14ac:dyDescent="0.25">
      <c r="U1201" s="24"/>
      <c r="V1201" s="24"/>
      <c r="AB1201" s="24"/>
    </row>
    <row r="1202" spans="21:28" x14ac:dyDescent="0.25">
      <c r="U1202" s="24"/>
      <c r="V1202" s="24"/>
      <c r="AB1202" s="24"/>
    </row>
    <row r="1203" spans="21:28" x14ac:dyDescent="0.25">
      <c r="U1203" s="24"/>
      <c r="V1203" s="24"/>
      <c r="AB1203" s="24"/>
    </row>
    <row r="1204" spans="21:28" x14ac:dyDescent="0.25">
      <c r="U1204" s="24"/>
      <c r="V1204" s="24"/>
      <c r="AB1204" s="24"/>
    </row>
    <row r="1205" spans="21:28" x14ac:dyDescent="0.25">
      <c r="U1205" s="24"/>
      <c r="V1205" s="24"/>
      <c r="AB1205" s="24"/>
    </row>
    <row r="1206" spans="21:28" x14ac:dyDescent="0.25">
      <c r="U1206" s="24"/>
      <c r="V1206" s="24"/>
      <c r="AB1206" s="24"/>
    </row>
    <row r="1207" spans="21:28" x14ac:dyDescent="0.25">
      <c r="U1207" s="24"/>
      <c r="V1207" s="24"/>
      <c r="AB1207" s="24"/>
    </row>
    <row r="1208" spans="21:28" x14ac:dyDescent="0.25">
      <c r="U1208" s="24"/>
      <c r="V1208" s="24"/>
      <c r="AB1208" s="24"/>
    </row>
    <row r="1209" spans="21:28" x14ac:dyDescent="0.25">
      <c r="U1209" s="24"/>
      <c r="V1209" s="24"/>
      <c r="AB1209" s="24"/>
    </row>
    <row r="1210" spans="21:28" x14ac:dyDescent="0.25">
      <c r="U1210" s="24"/>
      <c r="V1210" s="24"/>
      <c r="AB1210" s="24"/>
    </row>
    <row r="1211" spans="21:28" x14ac:dyDescent="0.25">
      <c r="U1211" s="24"/>
      <c r="V1211" s="24"/>
      <c r="AB1211" s="24"/>
    </row>
    <row r="1212" spans="21:28" x14ac:dyDescent="0.25">
      <c r="U1212" s="24"/>
      <c r="V1212" s="24"/>
      <c r="AB1212" s="24"/>
    </row>
    <row r="1213" spans="21:28" x14ac:dyDescent="0.25">
      <c r="U1213" s="24"/>
      <c r="V1213" s="24"/>
      <c r="AB1213" s="24"/>
    </row>
    <row r="1214" spans="21:28" x14ac:dyDescent="0.25">
      <c r="U1214" s="24"/>
      <c r="V1214" s="24"/>
      <c r="AB1214" s="24"/>
    </row>
    <row r="1215" spans="21:28" x14ac:dyDescent="0.25">
      <c r="U1215" s="24"/>
      <c r="V1215" s="24"/>
      <c r="AB1215" s="24"/>
    </row>
    <row r="1216" spans="21:28" x14ac:dyDescent="0.25">
      <c r="U1216" s="24"/>
      <c r="V1216" s="24"/>
      <c r="AB1216" s="24"/>
    </row>
    <row r="1217" spans="21:28" x14ac:dyDescent="0.25">
      <c r="U1217" s="24"/>
      <c r="V1217" s="24"/>
      <c r="AB1217" s="24"/>
    </row>
    <row r="1218" spans="21:28" x14ac:dyDescent="0.25">
      <c r="U1218" s="24"/>
      <c r="V1218" s="24"/>
      <c r="AB1218" s="24"/>
    </row>
    <row r="1219" spans="21:28" x14ac:dyDescent="0.25">
      <c r="U1219" s="24"/>
      <c r="V1219" s="24"/>
      <c r="AB1219" s="24"/>
    </row>
    <row r="1220" spans="21:28" x14ac:dyDescent="0.25">
      <c r="U1220" s="24"/>
      <c r="V1220" s="24"/>
      <c r="AB1220" s="24"/>
    </row>
    <row r="1221" spans="21:28" x14ac:dyDescent="0.25">
      <c r="U1221" s="24"/>
      <c r="V1221" s="24"/>
      <c r="AB1221" s="24"/>
    </row>
    <row r="1222" spans="21:28" x14ac:dyDescent="0.25">
      <c r="U1222" s="24"/>
      <c r="V1222" s="24"/>
      <c r="AB1222" s="24"/>
    </row>
    <row r="1223" spans="21:28" x14ac:dyDescent="0.25">
      <c r="U1223" s="24"/>
      <c r="V1223" s="24"/>
      <c r="AB1223" s="24"/>
    </row>
    <row r="1224" spans="21:28" x14ac:dyDescent="0.25">
      <c r="U1224" s="24"/>
      <c r="V1224" s="24"/>
      <c r="AB1224" s="24"/>
    </row>
    <row r="1225" spans="21:28" x14ac:dyDescent="0.25">
      <c r="U1225" s="24"/>
      <c r="V1225" s="24"/>
      <c r="AB1225" s="24"/>
    </row>
    <row r="1226" spans="21:28" x14ac:dyDescent="0.25">
      <c r="U1226" s="24"/>
      <c r="V1226" s="24"/>
      <c r="AB1226" s="24"/>
    </row>
    <row r="1227" spans="21:28" x14ac:dyDescent="0.25">
      <c r="U1227" s="24"/>
      <c r="V1227" s="24"/>
      <c r="AB1227" s="24"/>
    </row>
    <row r="1228" spans="21:28" x14ac:dyDescent="0.25">
      <c r="U1228" s="24"/>
      <c r="V1228" s="24"/>
      <c r="AB1228" s="24"/>
    </row>
    <row r="1229" spans="21:28" x14ac:dyDescent="0.25">
      <c r="U1229" s="24"/>
      <c r="V1229" s="24"/>
      <c r="AB1229" s="24"/>
    </row>
    <row r="1230" spans="21:28" x14ac:dyDescent="0.25">
      <c r="U1230" s="24"/>
      <c r="V1230" s="24"/>
      <c r="AB1230" s="24"/>
    </row>
    <row r="1231" spans="21:28" x14ac:dyDescent="0.25">
      <c r="U1231" s="24"/>
      <c r="V1231" s="24"/>
      <c r="AB1231" s="24"/>
    </row>
    <row r="1232" spans="21:28" x14ac:dyDescent="0.25">
      <c r="U1232" s="24"/>
      <c r="V1232" s="24"/>
      <c r="AB1232" s="24"/>
    </row>
    <row r="1233" spans="21:28" x14ac:dyDescent="0.25">
      <c r="U1233" s="24"/>
      <c r="V1233" s="24"/>
      <c r="AB1233" s="24"/>
    </row>
    <row r="1234" spans="21:28" x14ac:dyDescent="0.25">
      <c r="U1234" s="24"/>
      <c r="V1234" s="24"/>
      <c r="AB1234" s="24"/>
    </row>
    <row r="1235" spans="21:28" x14ac:dyDescent="0.25">
      <c r="U1235" s="24"/>
      <c r="V1235" s="24"/>
      <c r="AB1235" s="24"/>
    </row>
    <row r="1236" spans="21:28" x14ac:dyDescent="0.25">
      <c r="U1236" s="24"/>
      <c r="V1236" s="24"/>
      <c r="AB1236" s="24"/>
    </row>
    <row r="1237" spans="21:28" x14ac:dyDescent="0.25">
      <c r="U1237" s="24"/>
      <c r="V1237" s="24"/>
      <c r="AB1237" s="24"/>
    </row>
    <row r="1238" spans="21:28" x14ac:dyDescent="0.25">
      <c r="U1238" s="24"/>
      <c r="V1238" s="24"/>
      <c r="AB1238" s="24"/>
    </row>
    <row r="1239" spans="21:28" x14ac:dyDescent="0.25">
      <c r="U1239" s="24"/>
      <c r="V1239" s="24"/>
      <c r="AB1239" s="24"/>
    </row>
    <row r="1240" spans="21:28" x14ac:dyDescent="0.25">
      <c r="U1240" s="24"/>
      <c r="V1240" s="24"/>
      <c r="AB1240" s="24"/>
    </row>
    <row r="1241" spans="21:28" x14ac:dyDescent="0.25">
      <c r="U1241" s="24"/>
      <c r="V1241" s="24"/>
      <c r="AB1241" s="24"/>
    </row>
    <row r="1242" spans="21:28" x14ac:dyDescent="0.25">
      <c r="U1242" s="24"/>
      <c r="V1242" s="24"/>
      <c r="AB1242" s="24"/>
    </row>
    <row r="1243" spans="21:28" x14ac:dyDescent="0.25">
      <c r="U1243" s="24"/>
      <c r="V1243" s="24"/>
      <c r="AB1243" s="24"/>
    </row>
    <row r="1244" spans="21:28" x14ac:dyDescent="0.25">
      <c r="U1244" s="24"/>
      <c r="V1244" s="24"/>
      <c r="AB1244" s="24"/>
    </row>
    <row r="1245" spans="21:28" x14ac:dyDescent="0.25">
      <c r="U1245" s="24"/>
      <c r="V1245" s="24"/>
      <c r="AB1245" s="24"/>
    </row>
    <row r="1246" spans="21:28" x14ac:dyDescent="0.25">
      <c r="U1246" s="24"/>
      <c r="V1246" s="24"/>
      <c r="AB1246" s="24"/>
    </row>
    <row r="1247" spans="21:28" x14ac:dyDescent="0.25">
      <c r="U1247" s="24"/>
      <c r="V1247" s="24"/>
      <c r="AB1247" s="24"/>
    </row>
    <row r="1248" spans="21:28" x14ac:dyDescent="0.25">
      <c r="U1248" s="24"/>
      <c r="V1248" s="24"/>
      <c r="AB1248" s="24"/>
    </row>
    <row r="1249" spans="21:28" x14ac:dyDescent="0.25">
      <c r="U1249" s="24"/>
      <c r="V1249" s="24"/>
      <c r="AB1249" s="24"/>
    </row>
    <row r="1250" spans="21:28" x14ac:dyDescent="0.25">
      <c r="U1250" s="24"/>
      <c r="V1250" s="24"/>
      <c r="AB1250" s="24"/>
    </row>
    <row r="1251" spans="21:28" x14ac:dyDescent="0.25">
      <c r="U1251" s="24"/>
      <c r="V1251" s="24"/>
      <c r="AB1251" s="24"/>
    </row>
    <row r="1252" spans="21:28" x14ac:dyDescent="0.25">
      <c r="U1252" s="24"/>
      <c r="V1252" s="24"/>
      <c r="AB1252" s="24"/>
    </row>
    <row r="1253" spans="21:28" x14ac:dyDescent="0.25">
      <c r="U1253" s="24"/>
      <c r="V1253" s="24"/>
      <c r="AB1253" s="24"/>
    </row>
    <row r="1254" spans="21:28" x14ac:dyDescent="0.25">
      <c r="U1254" s="24"/>
      <c r="V1254" s="24"/>
      <c r="AB1254" s="24"/>
    </row>
    <row r="1255" spans="21:28" x14ac:dyDescent="0.25">
      <c r="U1255" s="24"/>
      <c r="V1255" s="24"/>
      <c r="AB1255" s="24"/>
    </row>
    <row r="1256" spans="21:28" x14ac:dyDescent="0.25">
      <c r="U1256" s="24"/>
      <c r="V1256" s="24"/>
      <c r="AB1256" s="24"/>
    </row>
    <row r="1257" spans="21:28" x14ac:dyDescent="0.25">
      <c r="U1257" s="24"/>
      <c r="V1257" s="24"/>
      <c r="AB1257" s="24"/>
    </row>
    <row r="1258" spans="21:28" x14ac:dyDescent="0.25">
      <c r="U1258" s="24"/>
      <c r="V1258" s="24"/>
      <c r="AB1258" s="24"/>
    </row>
    <row r="1259" spans="21:28" x14ac:dyDescent="0.25">
      <c r="U1259" s="24"/>
      <c r="V1259" s="24"/>
      <c r="AB1259" s="24"/>
    </row>
    <row r="1260" spans="21:28" x14ac:dyDescent="0.25">
      <c r="U1260" s="24"/>
      <c r="V1260" s="24"/>
      <c r="AB1260" s="24"/>
    </row>
    <row r="1261" spans="21:28" x14ac:dyDescent="0.25">
      <c r="U1261" s="24"/>
      <c r="V1261" s="24"/>
      <c r="AB1261" s="24"/>
    </row>
    <row r="1262" spans="21:28" x14ac:dyDescent="0.25">
      <c r="U1262" s="24"/>
      <c r="V1262" s="24"/>
      <c r="AB1262" s="24"/>
    </row>
    <row r="1263" spans="21:28" x14ac:dyDescent="0.25">
      <c r="U1263" s="24"/>
      <c r="V1263" s="24"/>
      <c r="AB1263" s="24"/>
    </row>
    <row r="1264" spans="21:28" x14ac:dyDescent="0.25">
      <c r="U1264" s="24"/>
      <c r="V1264" s="24"/>
      <c r="AB1264" s="24"/>
    </row>
    <row r="1265" spans="21:28" x14ac:dyDescent="0.25">
      <c r="U1265" s="24"/>
      <c r="V1265" s="24"/>
      <c r="AB1265" s="24"/>
    </row>
    <row r="1266" spans="21:28" x14ac:dyDescent="0.25">
      <c r="U1266" s="24"/>
      <c r="V1266" s="24"/>
      <c r="AB1266" s="24"/>
    </row>
    <row r="1267" spans="21:28" x14ac:dyDescent="0.25">
      <c r="U1267" s="24"/>
      <c r="V1267" s="24"/>
      <c r="AB1267" s="24"/>
    </row>
    <row r="1268" spans="21:28" x14ac:dyDescent="0.25">
      <c r="U1268" s="24"/>
      <c r="V1268" s="24"/>
      <c r="AB1268" s="24"/>
    </row>
    <row r="1269" spans="21:28" x14ac:dyDescent="0.25">
      <c r="U1269" s="24"/>
      <c r="V1269" s="24"/>
      <c r="AB1269" s="24"/>
    </row>
    <row r="1270" spans="21:28" x14ac:dyDescent="0.25">
      <c r="U1270" s="24"/>
      <c r="V1270" s="24"/>
      <c r="AB1270" s="24"/>
    </row>
    <row r="1271" spans="21:28" x14ac:dyDescent="0.25">
      <c r="U1271" s="24"/>
      <c r="V1271" s="24"/>
      <c r="AB1271" s="24"/>
    </row>
    <row r="1272" spans="21:28" x14ac:dyDescent="0.25">
      <c r="U1272" s="24"/>
      <c r="V1272" s="24"/>
      <c r="AB1272" s="24"/>
    </row>
    <row r="1273" spans="21:28" x14ac:dyDescent="0.25">
      <c r="U1273" s="24"/>
      <c r="V1273" s="24"/>
      <c r="AB1273" s="24"/>
    </row>
    <row r="1274" spans="21:28" x14ac:dyDescent="0.25">
      <c r="U1274" s="24"/>
      <c r="V1274" s="24"/>
      <c r="AB1274" s="24"/>
    </row>
    <row r="1275" spans="21:28" x14ac:dyDescent="0.25">
      <c r="U1275" s="24"/>
      <c r="V1275" s="24"/>
      <c r="AB1275" s="24"/>
    </row>
    <row r="1276" spans="21:28" x14ac:dyDescent="0.25">
      <c r="U1276" s="24"/>
      <c r="V1276" s="24"/>
      <c r="AB1276" s="24"/>
    </row>
    <row r="1277" spans="21:28" x14ac:dyDescent="0.25">
      <c r="U1277" s="24"/>
      <c r="V1277" s="24"/>
      <c r="AB1277" s="24"/>
    </row>
    <row r="1278" spans="21:28" x14ac:dyDescent="0.25">
      <c r="U1278" s="24"/>
      <c r="V1278" s="24"/>
      <c r="AB1278" s="24"/>
    </row>
    <row r="1279" spans="21:28" x14ac:dyDescent="0.25">
      <c r="U1279" s="24"/>
      <c r="V1279" s="24"/>
      <c r="AB1279" s="24"/>
    </row>
    <row r="1280" spans="21:28" x14ac:dyDescent="0.25">
      <c r="U1280" s="24"/>
      <c r="V1280" s="24"/>
      <c r="AB1280" s="24"/>
    </row>
    <row r="1281" spans="21:28" x14ac:dyDescent="0.25">
      <c r="U1281" s="24"/>
      <c r="V1281" s="24"/>
      <c r="AB1281" s="24"/>
    </row>
    <row r="1282" spans="21:28" x14ac:dyDescent="0.25">
      <c r="U1282" s="24"/>
      <c r="V1282" s="24"/>
      <c r="AB1282" s="24"/>
    </row>
    <row r="1283" spans="21:28" x14ac:dyDescent="0.25">
      <c r="U1283" s="24"/>
      <c r="V1283" s="24"/>
      <c r="AB1283" s="24"/>
    </row>
    <row r="1284" spans="21:28" x14ac:dyDescent="0.25">
      <c r="U1284" s="24"/>
      <c r="V1284" s="24"/>
      <c r="AB1284" s="24"/>
    </row>
    <row r="1285" spans="21:28" x14ac:dyDescent="0.25">
      <c r="U1285" s="24"/>
      <c r="V1285" s="24"/>
      <c r="AB1285" s="24"/>
    </row>
    <row r="1286" spans="21:28" x14ac:dyDescent="0.25">
      <c r="U1286" s="24"/>
      <c r="V1286" s="24"/>
      <c r="AB1286" s="24"/>
    </row>
    <row r="1287" spans="21:28" x14ac:dyDescent="0.25">
      <c r="U1287" s="24"/>
      <c r="V1287" s="24"/>
      <c r="AB1287" s="24"/>
    </row>
    <row r="1288" spans="21:28" x14ac:dyDescent="0.25">
      <c r="U1288" s="24"/>
      <c r="V1288" s="24"/>
      <c r="AB1288" s="24"/>
    </row>
    <row r="1289" spans="21:28" x14ac:dyDescent="0.25">
      <c r="U1289" s="24"/>
      <c r="V1289" s="24"/>
      <c r="AB1289" s="24"/>
    </row>
    <row r="1290" spans="21:28" x14ac:dyDescent="0.25">
      <c r="U1290" s="24"/>
      <c r="V1290" s="24"/>
      <c r="AB1290" s="24"/>
    </row>
    <row r="1291" spans="21:28" x14ac:dyDescent="0.25">
      <c r="U1291" s="24"/>
      <c r="V1291" s="24"/>
      <c r="AB1291" s="24"/>
    </row>
    <row r="1292" spans="21:28" x14ac:dyDescent="0.25">
      <c r="U1292" s="24"/>
      <c r="V1292" s="24"/>
      <c r="AB1292" s="24"/>
    </row>
    <row r="1293" spans="21:28" x14ac:dyDescent="0.25">
      <c r="U1293" s="24"/>
      <c r="V1293" s="24"/>
      <c r="AB1293" s="24"/>
    </row>
    <row r="1294" spans="21:28" x14ac:dyDescent="0.25">
      <c r="U1294" s="24"/>
      <c r="V1294" s="24"/>
      <c r="AB1294" s="24"/>
    </row>
    <row r="1295" spans="21:28" x14ac:dyDescent="0.25">
      <c r="U1295" s="24"/>
      <c r="V1295" s="24"/>
      <c r="AB1295" s="24"/>
    </row>
    <row r="1296" spans="21:28" x14ac:dyDescent="0.25">
      <c r="U1296" s="24"/>
      <c r="V1296" s="24"/>
      <c r="AB1296" s="24"/>
    </row>
    <row r="1297" spans="21:28" x14ac:dyDescent="0.25">
      <c r="U1297" s="24"/>
      <c r="V1297" s="24"/>
      <c r="AB1297" s="24"/>
    </row>
    <row r="1298" spans="21:28" x14ac:dyDescent="0.25">
      <c r="U1298" s="24"/>
      <c r="V1298" s="24"/>
      <c r="AB1298" s="24"/>
    </row>
    <row r="1299" spans="21:28" x14ac:dyDescent="0.25">
      <c r="U1299" s="24"/>
      <c r="V1299" s="24"/>
      <c r="AB1299" s="24"/>
    </row>
    <row r="1300" spans="21:28" x14ac:dyDescent="0.25">
      <c r="U1300" s="24"/>
      <c r="V1300" s="24"/>
      <c r="AB1300" s="24"/>
    </row>
    <row r="1301" spans="21:28" x14ac:dyDescent="0.25">
      <c r="U1301" s="24"/>
      <c r="V1301" s="24"/>
      <c r="AB1301" s="24"/>
    </row>
    <row r="1302" spans="21:28" x14ac:dyDescent="0.25">
      <c r="U1302" s="24"/>
      <c r="V1302" s="24"/>
      <c r="AB1302" s="24"/>
    </row>
    <row r="1303" spans="21:28" x14ac:dyDescent="0.25">
      <c r="U1303" s="24"/>
      <c r="V1303" s="24"/>
      <c r="AB1303" s="24"/>
    </row>
    <row r="1304" spans="21:28" x14ac:dyDescent="0.25">
      <c r="U1304" s="24"/>
      <c r="V1304" s="24"/>
      <c r="AB1304" s="24"/>
    </row>
    <row r="1305" spans="21:28" x14ac:dyDescent="0.25">
      <c r="U1305" s="24"/>
      <c r="V1305" s="24"/>
      <c r="AB1305" s="24"/>
    </row>
    <row r="1306" spans="21:28" x14ac:dyDescent="0.25">
      <c r="U1306" s="24"/>
      <c r="V1306" s="24"/>
      <c r="AB1306" s="24"/>
    </row>
    <row r="1307" spans="21:28" x14ac:dyDescent="0.25">
      <c r="U1307" s="24"/>
      <c r="V1307" s="24"/>
      <c r="AB1307" s="24"/>
    </row>
    <row r="1308" spans="21:28" x14ac:dyDescent="0.25">
      <c r="U1308" s="24"/>
      <c r="V1308" s="24"/>
      <c r="AB1308" s="24"/>
    </row>
    <row r="1309" spans="21:28" x14ac:dyDescent="0.25">
      <c r="U1309" s="24"/>
      <c r="V1309" s="24"/>
      <c r="AB1309" s="24"/>
    </row>
    <row r="1310" spans="21:28" x14ac:dyDescent="0.25">
      <c r="U1310" s="24"/>
      <c r="V1310" s="24"/>
      <c r="AB1310" s="24"/>
    </row>
    <row r="1311" spans="21:28" x14ac:dyDescent="0.25">
      <c r="U1311" s="24"/>
      <c r="V1311" s="24"/>
      <c r="AB1311" s="24"/>
    </row>
    <row r="1312" spans="21:28" x14ac:dyDescent="0.25">
      <c r="U1312" s="24"/>
      <c r="V1312" s="24"/>
      <c r="AB1312" s="24"/>
    </row>
    <row r="1313" spans="21:28" x14ac:dyDescent="0.25">
      <c r="U1313" s="24"/>
      <c r="V1313" s="24"/>
      <c r="AB1313" s="24"/>
    </row>
    <row r="1314" spans="21:28" x14ac:dyDescent="0.25">
      <c r="U1314" s="24"/>
      <c r="V1314" s="24"/>
      <c r="AB1314" s="24"/>
    </row>
    <row r="1315" spans="21:28" x14ac:dyDescent="0.25">
      <c r="U1315" s="24"/>
      <c r="V1315" s="24"/>
      <c r="AB1315" s="24"/>
    </row>
    <row r="1316" spans="21:28" x14ac:dyDescent="0.25">
      <c r="U1316" s="24"/>
      <c r="V1316" s="24"/>
      <c r="AB1316" s="24"/>
    </row>
    <row r="1317" spans="21:28" x14ac:dyDescent="0.25">
      <c r="U1317" s="24"/>
      <c r="V1317" s="24"/>
      <c r="AB1317" s="24"/>
    </row>
    <row r="1318" spans="21:28" x14ac:dyDescent="0.25">
      <c r="U1318" s="24"/>
      <c r="V1318" s="24"/>
      <c r="AB1318" s="24"/>
    </row>
    <row r="1319" spans="21:28" x14ac:dyDescent="0.25">
      <c r="U1319" s="24"/>
      <c r="V1319" s="24"/>
      <c r="AB1319" s="24"/>
    </row>
    <row r="1320" spans="21:28" x14ac:dyDescent="0.25">
      <c r="U1320" s="24"/>
      <c r="V1320" s="24"/>
      <c r="AB1320" s="24"/>
    </row>
    <row r="1321" spans="21:28" x14ac:dyDescent="0.25">
      <c r="U1321" s="24"/>
      <c r="V1321" s="24"/>
      <c r="AB1321" s="24"/>
    </row>
    <row r="1322" spans="21:28" x14ac:dyDescent="0.25">
      <c r="U1322" s="24"/>
      <c r="V1322" s="24"/>
      <c r="AB1322" s="24"/>
    </row>
    <row r="1323" spans="21:28" x14ac:dyDescent="0.25">
      <c r="U1323" s="24"/>
      <c r="V1323" s="24"/>
      <c r="AB1323" s="24"/>
    </row>
    <row r="1324" spans="21:28" x14ac:dyDescent="0.25">
      <c r="U1324" s="24"/>
      <c r="V1324" s="24"/>
      <c r="AB1324" s="24"/>
    </row>
    <row r="1325" spans="21:28" x14ac:dyDescent="0.25">
      <c r="U1325" s="24"/>
      <c r="V1325" s="24"/>
      <c r="AB1325" s="24"/>
    </row>
    <row r="1326" spans="21:28" x14ac:dyDescent="0.25">
      <c r="U1326" s="24"/>
      <c r="V1326" s="24"/>
      <c r="AB1326" s="24"/>
    </row>
    <row r="1327" spans="21:28" x14ac:dyDescent="0.25">
      <c r="U1327" s="24"/>
      <c r="V1327" s="24"/>
      <c r="AB1327" s="24"/>
    </row>
    <row r="1328" spans="21:28" x14ac:dyDescent="0.25">
      <c r="U1328" s="24"/>
      <c r="V1328" s="24"/>
      <c r="AB1328" s="24"/>
    </row>
    <row r="1329" spans="21:28" x14ac:dyDescent="0.25">
      <c r="U1329" s="24"/>
      <c r="V1329" s="24"/>
      <c r="AB1329" s="24"/>
    </row>
    <row r="1330" spans="21:28" x14ac:dyDescent="0.25">
      <c r="U1330" s="24"/>
      <c r="V1330" s="24"/>
      <c r="AB1330" s="24"/>
    </row>
    <row r="1331" spans="21:28" x14ac:dyDescent="0.25">
      <c r="U1331" s="24"/>
      <c r="V1331" s="24"/>
      <c r="AB1331" s="24"/>
    </row>
    <row r="1332" spans="21:28" x14ac:dyDescent="0.25">
      <c r="U1332" s="24"/>
      <c r="V1332" s="24"/>
      <c r="AB1332" s="24"/>
    </row>
    <row r="1333" spans="21:28" x14ac:dyDescent="0.25">
      <c r="U1333" s="24"/>
      <c r="V1333" s="24"/>
      <c r="AB1333" s="24"/>
    </row>
    <row r="1334" spans="21:28" x14ac:dyDescent="0.25">
      <c r="U1334" s="24"/>
      <c r="V1334" s="24"/>
      <c r="AB1334" s="24"/>
    </row>
    <row r="1335" spans="21:28" x14ac:dyDescent="0.25">
      <c r="U1335" s="24"/>
      <c r="V1335" s="24"/>
      <c r="AB1335" s="24"/>
    </row>
    <row r="1336" spans="21:28" x14ac:dyDescent="0.25">
      <c r="U1336" s="24"/>
      <c r="V1336" s="24"/>
      <c r="AB1336" s="24"/>
    </row>
    <row r="1337" spans="21:28" x14ac:dyDescent="0.25">
      <c r="U1337" s="24"/>
      <c r="V1337" s="24"/>
      <c r="AB1337" s="24"/>
    </row>
    <row r="1338" spans="21:28" x14ac:dyDescent="0.25">
      <c r="U1338" s="24"/>
      <c r="V1338" s="24"/>
      <c r="AB1338" s="24"/>
    </row>
    <row r="1339" spans="21:28" x14ac:dyDescent="0.25">
      <c r="U1339" s="24"/>
      <c r="V1339" s="24"/>
      <c r="AB1339" s="24"/>
    </row>
    <row r="1340" spans="21:28" x14ac:dyDescent="0.25">
      <c r="U1340" s="24"/>
      <c r="V1340" s="24"/>
      <c r="AB1340" s="24"/>
    </row>
    <row r="1341" spans="21:28" x14ac:dyDescent="0.25">
      <c r="U1341" s="24"/>
      <c r="V1341" s="24"/>
      <c r="AB1341" s="24"/>
    </row>
    <row r="1342" spans="21:28" x14ac:dyDescent="0.25">
      <c r="U1342" s="24"/>
      <c r="V1342" s="24"/>
      <c r="AB1342" s="24"/>
    </row>
    <row r="1343" spans="21:28" x14ac:dyDescent="0.25">
      <c r="U1343" s="24"/>
      <c r="V1343" s="24"/>
      <c r="AB1343" s="24"/>
    </row>
    <row r="1344" spans="21:28" x14ac:dyDescent="0.25">
      <c r="U1344" s="24"/>
      <c r="V1344" s="24"/>
      <c r="AB1344" s="24"/>
    </row>
    <row r="1345" spans="21:28" x14ac:dyDescent="0.25">
      <c r="U1345" s="24"/>
      <c r="V1345" s="24"/>
      <c r="AB1345" s="24"/>
    </row>
    <row r="1346" spans="21:28" x14ac:dyDescent="0.25">
      <c r="U1346" s="24"/>
      <c r="V1346" s="24"/>
      <c r="AB1346" s="24"/>
    </row>
    <row r="1347" spans="21:28" x14ac:dyDescent="0.25">
      <c r="U1347" s="24"/>
      <c r="V1347" s="24"/>
      <c r="AB1347" s="24"/>
    </row>
    <row r="1348" spans="21:28" x14ac:dyDescent="0.25">
      <c r="U1348" s="24"/>
      <c r="V1348" s="24"/>
      <c r="AB1348" s="24"/>
    </row>
    <row r="1349" spans="21:28" x14ac:dyDescent="0.25">
      <c r="U1349" s="24"/>
      <c r="V1349" s="24"/>
      <c r="AB1349" s="24"/>
    </row>
    <row r="1350" spans="21:28" x14ac:dyDescent="0.25">
      <c r="U1350" s="24"/>
      <c r="V1350" s="24"/>
      <c r="AB1350" s="24"/>
    </row>
    <row r="1351" spans="21:28" x14ac:dyDescent="0.25">
      <c r="U1351" s="24"/>
      <c r="V1351" s="24"/>
      <c r="AB1351" s="24"/>
    </row>
    <row r="1352" spans="21:28" x14ac:dyDescent="0.25">
      <c r="U1352" s="24"/>
      <c r="V1352" s="24"/>
      <c r="AB1352" s="24"/>
    </row>
    <row r="1353" spans="21:28" x14ac:dyDescent="0.25">
      <c r="U1353" s="24"/>
      <c r="V1353" s="24"/>
      <c r="AB1353" s="24"/>
    </row>
    <row r="1354" spans="21:28" x14ac:dyDescent="0.25">
      <c r="U1354" s="24"/>
      <c r="V1354" s="24"/>
      <c r="AB1354" s="24"/>
    </row>
    <row r="1355" spans="21:28" x14ac:dyDescent="0.25">
      <c r="U1355" s="24"/>
      <c r="V1355" s="24"/>
      <c r="AB1355" s="24"/>
    </row>
    <row r="1356" spans="21:28" x14ac:dyDescent="0.25">
      <c r="U1356" s="24"/>
      <c r="V1356" s="24"/>
      <c r="AB1356" s="24"/>
    </row>
    <row r="1357" spans="21:28" x14ac:dyDescent="0.25">
      <c r="U1357" s="24"/>
      <c r="V1357" s="24"/>
      <c r="AB1357" s="24"/>
    </row>
    <row r="1358" spans="21:28" x14ac:dyDescent="0.25">
      <c r="U1358" s="24"/>
      <c r="V1358" s="24"/>
      <c r="AB1358" s="24"/>
    </row>
    <row r="1359" spans="21:28" x14ac:dyDescent="0.25">
      <c r="U1359" s="24"/>
      <c r="V1359" s="24"/>
      <c r="AB1359" s="24"/>
    </row>
    <row r="1360" spans="21:28" x14ac:dyDescent="0.25">
      <c r="U1360" s="24"/>
      <c r="V1360" s="24"/>
      <c r="AB1360" s="24"/>
    </row>
    <row r="1361" spans="21:28" x14ac:dyDescent="0.25">
      <c r="U1361" s="24"/>
      <c r="V1361" s="24"/>
      <c r="AB1361" s="24"/>
    </row>
    <row r="1362" spans="21:28" x14ac:dyDescent="0.25">
      <c r="U1362" s="24"/>
      <c r="V1362" s="24"/>
      <c r="AB1362" s="24"/>
    </row>
    <row r="1363" spans="21:28" x14ac:dyDescent="0.25">
      <c r="U1363" s="24"/>
      <c r="V1363" s="24"/>
      <c r="AB1363" s="24"/>
    </row>
    <row r="1364" spans="21:28" x14ac:dyDescent="0.25">
      <c r="U1364" s="24"/>
      <c r="V1364" s="24"/>
      <c r="AB1364" s="24"/>
    </row>
    <row r="1365" spans="21:28" x14ac:dyDescent="0.25">
      <c r="U1365" s="24"/>
      <c r="V1365" s="24"/>
      <c r="AB1365" s="24"/>
    </row>
    <row r="1366" spans="21:28" x14ac:dyDescent="0.25">
      <c r="U1366" s="24"/>
      <c r="V1366" s="24"/>
      <c r="AB1366" s="24"/>
    </row>
    <row r="1367" spans="21:28" x14ac:dyDescent="0.25">
      <c r="U1367" s="24"/>
      <c r="V1367" s="24"/>
      <c r="AB1367" s="24"/>
    </row>
    <row r="1368" spans="21:28" x14ac:dyDescent="0.25">
      <c r="U1368" s="24"/>
      <c r="V1368" s="24"/>
      <c r="AB1368" s="24"/>
    </row>
    <row r="1369" spans="21:28" x14ac:dyDescent="0.25">
      <c r="U1369" s="24"/>
      <c r="V1369" s="24"/>
      <c r="AB1369" s="24"/>
    </row>
    <row r="1370" spans="21:28" x14ac:dyDescent="0.25">
      <c r="U1370" s="24"/>
      <c r="V1370" s="24"/>
      <c r="AB1370" s="24"/>
    </row>
    <row r="1371" spans="21:28" x14ac:dyDescent="0.25">
      <c r="U1371" s="24"/>
      <c r="V1371" s="24"/>
      <c r="AB1371" s="24"/>
    </row>
    <row r="1372" spans="21:28" x14ac:dyDescent="0.25">
      <c r="U1372" s="24"/>
      <c r="V1372" s="24"/>
      <c r="AB1372" s="24"/>
    </row>
    <row r="1373" spans="21:28" x14ac:dyDescent="0.25">
      <c r="U1373" s="24"/>
      <c r="V1373" s="24"/>
      <c r="AB1373" s="24"/>
    </row>
    <row r="1374" spans="21:28" x14ac:dyDescent="0.25">
      <c r="U1374" s="24"/>
      <c r="V1374" s="24"/>
      <c r="AB1374" s="24"/>
    </row>
    <row r="1375" spans="21:28" x14ac:dyDescent="0.25">
      <c r="U1375" s="24"/>
      <c r="V1375" s="24"/>
      <c r="AB1375" s="24"/>
    </row>
    <row r="1376" spans="21:28" x14ac:dyDescent="0.25">
      <c r="U1376" s="24"/>
      <c r="V1376" s="24"/>
      <c r="AB1376" s="24"/>
    </row>
    <row r="1377" spans="21:28" x14ac:dyDescent="0.25">
      <c r="U1377" s="24"/>
      <c r="V1377" s="24"/>
      <c r="AB1377" s="24"/>
    </row>
    <row r="1378" spans="21:28" x14ac:dyDescent="0.25">
      <c r="U1378" s="24"/>
      <c r="V1378" s="24"/>
      <c r="AB1378" s="24"/>
    </row>
    <row r="1379" spans="21:28" x14ac:dyDescent="0.25">
      <c r="U1379" s="24"/>
      <c r="V1379" s="24"/>
      <c r="AB1379" s="24"/>
    </row>
    <row r="1380" spans="21:28" x14ac:dyDescent="0.25">
      <c r="U1380" s="24"/>
      <c r="V1380" s="24"/>
      <c r="AB1380" s="24"/>
    </row>
    <row r="1381" spans="21:28" x14ac:dyDescent="0.25">
      <c r="U1381" s="24"/>
      <c r="V1381" s="24"/>
      <c r="AB1381" s="24"/>
    </row>
    <row r="1382" spans="21:28" x14ac:dyDescent="0.25">
      <c r="U1382" s="24"/>
      <c r="V1382" s="24"/>
      <c r="AB1382" s="24"/>
    </row>
    <row r="1383" spans="21:28" x14ac:dyDescent="0.25">
      <c r="U1383" s="24"/>
      <c r="V1383" s="24"/>
      <c r="AB1383" s="24"/>
    </row>
    <row r="1384" spans="21:28" x14ac:dyDescent="0.25">
      <c r="U1384" s="24"/>
      <c r="V1384" s="24"/>
      <c r="AB1384" s="24"/>
    </row>
    <row r="1385" spans="21:28" x14ac:dyDescent="0.25">
      <c r="U1385" s="24"/>
      <c r="V1385" s="24"/>
      <c r="AB1385" s="24"/>
    </row>
    <row r="1386" spans="21:28" x14ac:dyDescent="0.25">
      <c r="U1386" s="24"/>
      <c r="V1386" s="24"/>
      <c r="AB1386" s="24"/>
    </row>
    <row r="1387" spans="21:28" x14ac:dyDescent="0.25">
      <c r="U1387" s="24"/>
      <c r="V1387" s="24"/>
      <c r="AB1387" s="24"/>
    </row>
    <row r="1388" spans="21:28" x14ac:dyDescent="0.25">
      <c r="U1388" s="24"/>
      <c r="V1388" s="24"/>
      <c r="AB1388" s="24"/>
    </row>
    <row r="1389" spans="21:28" x14ac:dyDescent="0.25">
      <c r="U1389" s="24"/>
      <c r="V1389" s="24"/>
      <c r="AB1389" s="24"/>
    </row>
    <row r="1390" spans="21:28" x14ac:dyDescent="0.25">
      <c r="U1390" s="24"/>
      <c r="V1390" s="24"/>
      <c r="AB1390" s="24"/>
    </row>
    <row r="1391" spans="21:28" x14ac:dyDescent="0.25">
      <c r="U1391" s="24"/>
      <c r="V1391" s="24"/>
      <c r="AB1391" s="24"/>
    </row>
    <row r="1392" spans="21:28" x14ac:dyDescent="0.25">
      <c r="U1392" s="24"/>
      <c r="V1392" s="24"/>
      <c r="AB1392" s="24"/>
    </row>
    <row r="1393" spans="21:28" x14ac:dyDescent="0.25">
      <c r="U1393" s="24"/>
      <c r="V1393" s="24"/>
      <c r="AB1393" s="24"/>
    </row>
    <row r="1394" spans="21:28" x14ac:dyDescent="0.25">
      <c r="U1394" s="24"/>
      <c r="V1394" s="24"/>
      <c r="AB1394" s="24"/>
    </row>
    <row r="1395" spans="21:28" x14ac:dyDescent="0.25">
      <c r="U1395" s="24"/>
      <c r="V1395" s="24"/>
      <c r="AB1395" s="24"/>
    </row>
    <row r="1396" spans="21:28" x14ac:dyDescent="0.25">
      <c r="U1396" s="24"/>
      <c r="V1396" s="24"/>
      <c r="AB1396" s="24"/>
    </row>
    <row r="1397" spans="21:28" x14ac:dyDescent="0.25">
      <c r="U1397" s="24"/>
      <c r="V1397" s="24"/>
      <c r="AB1397" s="24"/>
    </row>
    <row r="1398" spans="21:28" x14ac:dyDescent="0.25">
      <c r="U1398" s="24"/>
      <c r="V1398" s="24"/>
      <c r="AB1398" s="24"/>
    </row>
    <row r="1399" spans="21:28" x14ac:dyDescent="0.25">
      <c r="U1399" s="24"/>
      <c r="V1399" s="24"/>
      <c r="AB1399" s="24"/>
    </row>
    <row r="1400" spans="21:28" x14ac:dyDescent="0.25">
      <c r="U1400" s="24"/>
      <c r="V1400" s="24"/>
      <c r="AB1400" s="24"/>
    </row>
    <row r="1401" spans="21:28" x14ac:dyDescent="0.25">
      <c r="U1401" s="24"/>
      <c r="V1401" s="24"/>
      <c r="AB1401" s="24"/>
    </row>
    <row r="1402" spans="21:28" x14ac:dyDescent="0.25">
      <c r="U1402" s="24"/>
      <c r="V1402" s="24"/>
      <c r="AB1402" s="24"/>
    </row>
    <row r="1403" spans="21:28" x14ac:dyDescent="0.25">
      <c r="U1403" s="24"/>
      <c r="V1403" s="24"/>
      <c r="AB1403" s="24"/>
    </row>
    <row r="1404" spans="21:28" x14ac:dyDescent="0.25">
      <c r="U1404" s="24"/>
      <c r="V1404" s="24"/>
      <c r="AB1404" s="24"/>
    </row>
    <row r="1405" spans="21:28" x14ac:dyDescent="0.25">
      <c r="U1405" s="24"/>
      <c r="V1405" s="24"/>
      <c r="AB1405" s="24"/>
    </row>
    <row r="1406" spans="21:28" x14ac:dyDescent="0.25">
      <c r="U1406" s="24"/>
      <c r="V1406" s="24"/>
      <c r="AB1406" s="24"/>
    </row>
    <row r="1407" spans="21:28" x14ac:dyDescent="0.25">
      <c r="U1407" s="24"/>
      <c r="V1407" s="24"/>
      <c r="AB1407" s="24"/>
    </row>
    <row r="1408" spans="21:28" x14ac:dyDescent="0.25">
      <c r="U1408" s="24"/>
      <c r="V1408" s="24"/>
      <c r="AB1408" s="24"/>
    </row>
    <row r="1409" spans="21:28" x14ac:dyDescent="0.25">
      <c r="U1409" s="24"/>
      <c r="V1409" s="24"/>
      <c r="AB1409" s="24"/>
    </row>
    <row r="1410" spans="21:28" x14ac:dyDescent="0.25">
      <c r="U1410" s="24"/>
      <c r="V1410" s="24"/>
      <c r="AB1410" s="24"/>
    </row>
    <row r="1411" spans="21:28" x14ac:dyDescent="0.25">
      <c r="U1411" s="24"/>
      <c r="V1411" s="24"/>
      <c r="AB1411" s="24"/>
    </row>
    <row r="1412" spans="21:28" x14ac:dyDescent="0.25">
      <c r="U1412" s="24"/>
      <c r="V1412" s="24"/>
      <c r="AB1412" s="24"/>
    </row>
    <row r="1413" spans="21:28" x14ac:dyDescent="0.25">
      <c r="U1413" s="24"/>
      <c r="V1413" s="24"/>
      <c r="AB1413" s="24"/>
    </row>
    <row r="1414" spans="21:28" x14ac:dyDescent="0.25">
      <c r="U1414" s="24"/>
      <c r="V1414" s="24"/>
      <c r="AB1414" s="24"/>
    </row>
    <row r="1415" spans="21:28" x14ac:dyDescent="0.25">
      <c r="U1415" s="24"/>
      <c r="V1415" s="24"/>
      <c r="AB1415" s="24"/>
    </row>
    <row r="1416" spans="21:28" x14ac:dyDescent="0.25">
      <c r="U1416" s="24"/>
      <c r="V1416" s="24"/>
      <c r="AB1416" s="24"/>
    </row>
    <row r="1417" spans="21:28" x14ac:dyDescent="0.25">
      <c r="U1417" s="24"/>
      <c r="V1417" s="24"/>
      <c r="AB1417" s="24"/>
    </row>
    <row r="1418" spans="21:28" x14ac:dyDescent="0.25">
      <c r="U1418" s="24"/>
      <c r="V1418" s="24"/>
      <c r="AB1418" s="24"/>
    </row>
    <row r="1419" spans="21:28" x14ac:dyDescent="0.25">
      <c r="U1419" s="24"/>
      <c r="V1419" s="24"/>
      <c r="AB1419" s="24"/>
    </row>
    <row r="1420" spans="21:28" x14ac:dyDescent="0.25">
      <c r="U1420" s="24"/>
      <c r="V1420" s="24"/>
      <c r="AB1420" s="24"/>
    </row>
    <row r="1421" spans="21:28" x14ac:dyDescent="0.25">
      <c r="U1421" s="24"/>
      <c r="V1421" s="24"/>
      <c r="AB1421" s="24"/>
    </row>
    <row r="1422" spans="21:28" x14ac:dyDescent="0.25">
      <c r="U1422" s="24"/>
      <c r="V1422" s="24"/>
      <c r="AB1422" s="24"/>
    </row>
    <row r="1423" spans="21:28" x14ac:dyDescent="0.25">
      <c r="U1423" s="24"/>
      <c r="V1423" s="24"/>
      <c r="AB1423" s="24"/>
    </row>
    <row r="1424" spans="21:28" x14ac:dyDescent="0.25">
      <c r="U1424" s="24"/>
      <c r="V1424" s="24"/>
      <c r="AB1424" s="24"/>
    </row>
    <row r="1425" spans="21:28" x14ac:dyDescent="0.25">
      <c r="U1425" s="24"/>
      <c r="V1425" s="24"/>
      <c r="AB1425" s="24"/>
    </row>
    <row r="1426" spans="21:28" x14ac:dyDescent="0.25">
      <c r="U1426" s="24"/>
      <c r="V1426" s="24"/>
      <c r="AB1426" s="24"/>
    </row>
    <row r="1427" spans="21:28" x14ac:dyDescent="0.25">
      <c r="U1427" s="24"/>
      <c r="V1427" s="24"/>
      <c r="AB1427" s="24"/>
    </row>
    <row r="1428" spans="21:28" x14ac:dyDescent="0.25">
      <c r="U1428" s="24"/>
      <c r="V1428" s="24"/>
      <c r="AB1428" s="24"/>
    </row>
    <row r="1429" spans="21:28" x14ac:dyDescent="0.25">
      <c r="U1429" s="24"/>
      <c r="V1429" s="24"/>
      <c r="AB1429" s="24"/>
    </row>
    <row r="1430" spans="21:28" x14ac:dyDescent="0.25">
      <c r="U1430" s="24"/>
      <c r="V1430" s="24"/>
      <c r="AB1430" s="24"/>
    </row>
    <row r="1431" spans="21:28" x14ac:dyDescent="0.25">
      <c r="U1431" s="24"/>
      <c r="V1431" s="24"/>
      <c r="AB1431" s="24"/>
    </row>
    <row r="1432" spans="21:28" x14ac:dyDescent="0.25">
      <c r="U1432" s="24"/>
      <c r="V1432" s="24"/>
      <c r="AB1432" s="24"/>
    </row>
    <row r="1433" spans="21:28" x14ac:dyDescent="0.25">
      <c r="U1433" s="24"/>
      <c r="V1433" s="24"/>
      <c r="AB1433" s="24"/>
    </row>
    <row r="1434" spans="21:28" x14ac:dyDescent="0.25">
      <c r="U1434" s="24"/>
      <c r="V1434" s="24"/>
      <c r="AB1434" s="24"/>
    </row>
    <row r="1435" spans="21:28" x14ac:dyDescent="0.25">
      <c r="U1435" s="24"/>
      <c r="V1435" s="24"/>
      <c r="AB1435" s="24"/>
    </row>
    <row r="1436" spans="21:28" x14ac:dyDescent="0.25">
      <c r="U1436" s="24"/>
      <c r="V1436" s="24"/>
      <c r="AB1436" s="24"/>
    </row>
    <row r="1437" spans="21:28" x14ac:dyDescent="0.25">
      <c r="U1437" s="24"/>
      <c r="V1437" s="24"/>
      <c r="AB1437" s="24"/>
    </row>
    <row r="1438" spans="21:28" x14ac:dyDescent="0.25">
      <c r="U1438" s="24"/>
      <c r="V1438" s="24"/>
      <c r="AB1438" s="24"/>
    </row>
    <row r="1439" spans="21:28" x14ac:dyDescent="0.25">
      <c r="U1439" s="24"/>
      <c r="V1439" s="24"/>
      <c r="AB1439" s="24"/>
    </row>
    <row r="1440" spans="21:28" x14ac:dyDescent="0.25">
      <c r="U1440" s="24"/>
      <c r="V1440" s="24"/>
      <c r="AB1440" s="24"/>
    </row>
    <row r="1441" spans="21:28" x14ac:dyDescent="0.25">
      <c r="U1441" s="24"/>
      <c r="V1441" s="24"/>
      <c r="AB1441" s="24"/>
    </row>
    <row r="1442" spans="21:28" x14ac:dyDescent="0.25">
      <c r="U1442" s="24"/>
      <c r="V1442" s="24"/>
      <c r="AB1442" s="24"/>
    </row>
    <row r="1443" spans="21:28" x14ac:dyDescent="0.25">
      <c r="U1443" s="24"/>
      <c r="V1443" s="24"/>
      <c r="AB1443" s="24"/>
    </row>
    <row r="1444" spans="21:28" x14ac:dyDescent="0.25">
      <c r="U1444" s="24"/>
      <c r="V1444" s="24"/>
      <c r="AB1444" s="24"/>
    </row>
    <row r="1445" spans="21:28" x14ac:dyDescent="0.25">
      <c r="U1445" s="24"/>
      <c r="V1445" s="24"/>
      <c r="AB1445" s="24"/>
    </row>
    <row r="1446" spans="21:28" x14ac:dyDescent="0.25">
      <c r="U1446" s="24"/>
      <c r="V1446" s="24"/>
      <c r="AB1446" s="24"/>
    </row>
    <row r="1447" spans="21:28" x14ac:dyDescent="0.25">
      <c r="U1447" s="24"/>
      <c r="V1447" s="24"/>
      <c r="AB1447" s="24"/>
    </row>
    <row r="1448" spans="21:28" x14ac:dyDescent="0.25">
      <c r="U1448" s="24"/>
      <c r="V1448" s="24"/>
      <c r="AB1448" s="24"/>
    </row>
    <row r="1449" spans="21:28" x14ac:dyDescent="0.25">
      <c r="U1449" s="24"/>
      <c r="V1449" s="24"/>
      <c r="AB1449" s="24"/>
    </row>
    <row r="1450" spans="21:28" x14ac:dyDescent="0.25">
      <c r="U1450" s="24"/>
      <c r="V1450" s="24"/>
      <c r="AB1450" s="24"/>
    </row>
    <row r="1451" spans="21:28" x14ac:dyDescent="0.25">
      <c r="U1451" s="24"/>
      <c r="V1451" s="24"/>
      <c r="AB1451" s="24"/>
    </row>
    <row r="1452" spans="21:28" x14ac:dyDescent="0.25">
      <c r="U1452" s="24"/>
      <c r="V1452" s="24"/>
      <c r="AB1452" s="24"/>
    </row>
    <row r="1453" spans="21:28" x14ac:dyDescent="0.25">
      <c r="U1453" s="24"/>
      <c r="V1453" s="24"/>
      <c r="AB1453" s="24"/>
    </row>
    <row r="1454" spans="21:28" x14ac:dyDescent="0.25">
      <c r="U1454" s="24"/>
      <c r="V1454" s="24"/>
      <c r="AB1454" s="24"/>
    </row>
    <row r="1455" spans="21:28" x14ac:dyDescent="0.25">
      <c r="U1455" s="24"/>
      <c r="V1455" s="24"/>
      <c r="AB1455" s="24"/>
    </row>
    <row r="1456" spans="21:28" x14ac:dyDescent="0.25">
      <c r="U1456" s="24"/>
      <c r="V1456" s="24"/>
      <c r="AB1456" s="24"/>
    </row>
    <row r="1457" spans="21:28" x14ac:dyDescent="0.25">
      <c r="U1457" s="24"/>
      <c r="V1457" s="24"/>
      <c r="AB1457" s="24"/>
    </row>
    <row r="1458" spans="21:28" x14ac:dyDescent="0.25">
      <c r="U1458" s="24"/>
      <c r="V1458" s="24"/>
      <c r="AB1458" s="24"/>
    </row>
    <row r="1459" spans="21:28" x14ac:dyDescent="0.25">
      <c r="U1459" s="24"/>
      <c r="V1459" s="24"/>
      <c r="AB1459" s="24"/>
    </row>
    <row r="1460" spans="21:28" x14ac:dyDescent="0.25">
      <c r="U1460" s="24"/>
      <c r="V1460" s="24"/>
      <c r="AB1460" s="24"/>
    </row>
    <row r="1461" spans="21:28" x14ac:dyDescent="0.25">
      <c r="U1461" s="24"/>
      <c r="V1461" s="24"/>
      <c r="AB1461" s="24"/>
    </row>
    <row r="1462" spans="21:28" x14ac:dyDescent="0.25">
      <c r="U1462" s="24"/>
      <c r="V1462" s="24"/>
      <c r="AB1462" s="24"/>
    </row>
    <row r="1463" spans="21:28" x14ac:dyDescent="0.25">
      <c r="U1463" s="24"/>
      <c r="V1463" s="24"/>
      <c r="AB1463" s="24"/>
    </row>
    <row r="1464" spans="21:28" x14ac:dyDescent="0.25">
      <c r="U1464" s="24"/>
      <c r="V1464" s="24"/>
      <c r="AB1464" s="24"/>
    </row>
    <row r="1465" spans="21:28" x14ac:dyDescent="0.25">
      <c r="U1465" s="24"/>
      <c r="V1465" s="24"/>
      <c r="AB1465" s="24"/>
    </row>
    <row r="1466" spans="21:28" x14ac:dyDescent="0.25">
      <c r="U1466" s="24"/>
      <c r="V1466" s="24"/>
      <c r="AB1466" s="24"/>
    </row>
    <row r="1467" spans="21:28" x14ac:dyDescent="0.25">
      <c r="U1467" s="24"/>
      <c r="V1467" s="24"/>
      <c r="AB1467" s="24"/>
    </row>
    <row r="1468" spans="21:28" x14ac:dyDescent="0.25">
      <c r="U1468" s="24"/>
      <c r="V1468" s="24"/>
      <c r="AB1468" s="24"/>
    </row>
    <row r="1469" spans="21:28" x14ac:dyDescent="0.25">
      <c r="U1469" s="24"/>
      <c r="V1469" s="24"/>
      <c r="AB1469" s="24"/>
    </row>
    <row r="1470" spans="21:28" x14ac:dyDescent="0.25">
      <c r="U1470" s="24"/>
      <c r="V1470" s="24"/>
      <c r="AB1470" s="24"/>
    </row>
    <row r="1471" spans="21:28" x14ac:dyDescent="0.25">
      <c r="U1471" s="24"/>
      <c r="V1471" s="24"/>
      <c r="AB1471" s="24"/>
    </row>
    <row r="1472" spans="21:28" x14ac:dyDescent="0.25">
      <c r="U1472" s="24"/>
      <c r="V1472" s="24"/>
      <c r="AB1472" s="24"/>
    </row>
    <row r="1473" spans="21:28" x14ac:dyDescent="0.25">
      <c r="U1473" s="24"/>
      <c r="V1473" s="24"/>
      <c r="AB1473" s="24"/>
    </row>
    <row r="1474" spans="21:28" x14ac:dyDescent="0.25">
      <c r="U1474" s="24"/>
      <c r="V1474" s="24"/>
      <c r="AB1474" s="24"/>
    </row>
    <row r="1475" spans="21:28" x14ac:dyDescent="0.25">
      <c r="U1475" s="24"/>
      <c r="V1475" s="24"/>
      <c r="AB1475" s="24"/>
    </row>
    <row r="1476" spans="21:28" x14ac:dyDescent="0.25">
      <c r="U1476" s="24"/>
      <c r="V1476" s="24"/>
      <c r="AB1476" s="24"/>
    </row>
    <row r="1477" spans="21:28" x14ac:dyDescent="0.25">
      <c r="U1477" s="24"/>
      <c r="V1477" s="24"/>
      <c r="AB1477" s="24"/>
    </row>
    <row r="1478" spans="21:28" x14ac:dyDescent="0.25">
      <c r="U1478" s="24"/>
      <c r="V1478" s="24"/>
      <c r="AB1478" s="24"/>
    </row>
    <row r="1479" spans="21:28" x14ac:dyDescent="0.25">
      <c r="U1479" s="24"/>
      <c r="V1479" s="24"/>
      <c r="AB1479" s="24"/>
    </row>
    <row r="1480" spans="21:28" x14ac:dyDescent="0.25">
      <c r="U1480" s="24"/>
      <c r="V1480" s="24"/>
      <c r="AB1480" s="24"/>
    </row>
    <row r="1481" spans="21:28" x14ac:dyDescent="0.25">
      <c r="U1481" s="24"/>
      <c r="V1481" s="24"/>
      <c r="AB1481" s="24"/>
    </row>
    <row r="1482" spans="21:28" x14ac:dyDescent="0.25">
      <c r="U1482" s="24"/>
      <c r="V1482" s="24"/>
      <c r="AB1482" s="24"/>
    </row>
    <row r="1483" spans="21:28" x14ac:dyDescent="0.25">
      <c r="U1483" s="24"/>
      <c r="V1483" s="24"/>
      <c r="AB1483" s="24"/>
    </row>
    <row r="1484" spans="21:28" x14ac:dyDescent="0.25">
      <c r="U1484" s="24"/>
      <c r="V1484" s="24"/>
      <c r="AB1484" s="24"/>
    </row>
    <row r="1485" spans="21:28" x14ac:dyDescent="0.25">
      <c r="U1485" s="24"/>
      <c r="V1485" s="24"/>
      <c r="AB1485" s="24"/>
    </row>
    <row r="1486" spans="21:28" x14ac:dyDescent="0.25">
      <c r="U1486" s="24"/>
      <c r="V1486" s="24"/>
      <c r="AB1486" s="24"/>
    </row>
    <row r="1487" spans="21:28" x14ac:dyDescent="0.25">
      <c r="U1487" s="24"/>
      <c r="V1487" s="24"/>
      <c r="AB1487" s="24"/>
    </row>
    <row r="1488" spans="21:28" x14ac:dyDescent="0.25">
      <c r="U1488" s="24"/>
      <c r="V1488" s="24"/>
      <c r="AB1488" s="24"/>
    </row>
    <row r="1489" spans="21:28" x14ac:dyDescent="0.25">
      <c r="U1489" s="24"/>
      <c r="V1489" s="24"/>
      <c r="AB1489" s="24"/>
    </row>
    <row r="1490" spans="21:28" x14ac:dyDescent="0.25">
      <c r="U1490" s="24"/>
      <c r="V1490" s="24"/>
      <c r="AB1490" s="24"/>
    </row>
    <row r="1491" spans="21:28" x14ac:dyDescent="0.25">
      <c r="U1491" s="24"/>
      <c r="V1491" s="24"/>
      <c r="AB1491" s="24"/>
    </row>
    <row r="1492" spans="21:28" x14ac:dyDescent="0.25">
      <c r="U1492" s="24"/>
      <c r="V1492" s="24"/>
      <c r="AB1492" s="24"/>
    </row>
    <row r="1493" spans="21:28" x14ac:dyDescent="0.25">
      <c r="U1493" s="24"/>
      <c r="V1493" s="24"/>
      <c r="AB1493" s="24"/>
    </row>
    <row r="1494" spans="21:28" x14ac:dyDescent="0.25">
      <c r="U1494" s="24"/>
      <c r="V1494" s="24"/>
      <c r="AB1494" s="24"/>
    </row>
    <row r="1495" spans="21:28" x14ac:dyDescent="0.25">
      <c r="U1495" s="24"/>
      <c r="V1495" s="24"/>
      <c r="AB1495" s="24"/>
    </row>
    <row r="1496" spans="21:28" x14ac:dyDescent="0.25">
      <c r="U1496" s="24"/>
      <c r="V1496" s="24"/>
      <c r="AB1496" s="24"/>
    </row>
    <row r="1497" spans="21:28" x14ac:dyDescent="0.25">
      <c r="U1497" s="24"/>
      <c r="V1497" s="24"/>
      <c r="AB1497" s="24"/>
    </row>
    <row r="1498" spans="21:28" x14ac:dyDescent="0.25">
      <c r="U1498" s="24"/>
      <c r="V1498" s="24"/>
      <c r="AB1498" s="24"/>
    </row>
    <row r="1499" spans="21:28" x14ac:dyDescent="0.25">
      <c r="U1499" s="24"/>
      <c r="V1499" s="24"/>
      <c r="AB1499" s="24"/>
    </row>
    <row r="1500" spans="21:28" x14ac:dyDescent="0.25">
      <c r="U1500" s="24"/>
      <c r="V1500" s="24"/>
      <c r="AB1500" s="24"/>
    </row>
    <row r="1501" spans="21:28" x14ac:dyDescent="0.25">
      <c r="U1501" s="24"/>
      <c r="V1501" s="24"/>
      <c r="AB1501" s="24"/>
    </row>
    <row r="1502" spans="21:28" x14ac:dyDescent="0.25">
      <c r="U1502" s="24"/>
      <c r="V1502" s="24"/>
      <c r="AB1502" s="24"/>
    </row>
    <row r="1503" spans="21:28" x14ac:dyDescent="0.25">
      <c r="U1503" s="24"/>
      <c r="V1503" s="24"/>
      <c r="AB1503" s="24"/>
    </row>
    <row r="1504" spans="21:28" x14ac:dyDescent="0.25">
      <c r="U1504" s="24"/>
      <c r="V1504" s="24"/>
      <c r="AB1504" s="24"/>
    </row>
    <row r="1505" spans="21:28" x14ac:dyDescent="0.25">
      <c r="U1505" s="24"/>
      <c r="V1505" s="24"/>
      <c r="AB1505" s="24"/>
    </row>
    <row r="1506" spans="21:28" x14ac:dyDescent="0.25">
      <c r="U1506" s="24"/>
      <c r="V1506" s="24"/>
      <c r="AB1506" s="24"/>
    </row>
    <row r="1507" spans="21:28" x14ac:dyDescent="0.25">
      <c r="U1507" s="24"/>
      <c r="V1507" s="24"/>
      <c r="AB1507" s="24"/>
    </row>
    <row r="1508" spans="21:28" x14ac:dyDescent="0.25">
      <c r="U1508" s="24"/>
      <c r="V1508" s="24"/>
      <c r="AB1508" s="24"/>
    </row>
    <row r="1509" spans="21:28" x14ac:dyDescent="0.25">
      <c r="U1509" s="24"/>
      <c r="V1509" s="24"/>
      <c r="AB1509" s="24"/>
    </row>
    <row r="1510" spans="21:28" x14ac:dyDescent="0.25">
      <c r="U1510" s="24"/>
      <c r="V1510" s="24"/>
      <c r="AB1510" s="24"/>
    </row>
    <row r="1511" spans="21:28" x14ac:dyDescent="0.25">
      <c r="U1511" s="24"/>
      <c r="V1511" s="24"/>
      <c r="AB1511" s="24"/>
    </row>
    <row r="1512" spans="21:28" x14ac:dyDescent="0.25">
      <c r="U1512" s="24"/>
      <c r="V1512" s="24"/>
      <c r="AB1512" s="24"/>
    </row>
  </sheetData>
  <mergeCells count="39">
    <mergeCell ref="C1:AP1"/>
    <mergeCell ref="A2:B5"/>
    <mergeCell ref="C2:C5"/>
    <mergeCell ref="D2:I2"/>
    <mergeCell ref="J2:U2"/>
    <mergeCell ref="V2:AA2"/>
    <mergeCell ref="AB2:AG2"/>
    <mergeCell ref="AH2:AP2"/>
    <mergeCell ref="D3:I3"/>
    <mergeCell ref="J3:U3"/>
    <mergeCell ref="V3:AA3"/>
    <mergeCell ref="AB3:AG3"/>
    <mergeCell ref="AH3:AP3"/>
    <mergeCell ref="F64:I64"/>
    <mergeCell ref="M64:T64"/>
    <mergeCell ref="A57:A61"/>
    <mergeCell ref="F58:I58"/>
    <mergeCell ref="M58:T58"/>
    <mergeCell ref="F62:I62"/>
    <mergeCell ref="M62:T62"/>
    <mergeCell ref="D59:S59"/>
    <mergeCell ref="D61:K61"/>
    <mergeCell ref="J32:U32"/>
    <mergeCell ref="D28:I28"/>
    <mergeCell ref="Y19:AA19"/>
    <mergeCell ref="D31:I31"/>
    <mergeCell ref="J31:U31"/>
    <mergeCell ref="F32:I32"/>
    <mergeCell ref="AB31:AG31"/>
    <mergeCell ref="V37:W37"/>
    <mergeCell ref="V43:W43"/>
    <mergeCell ref="AQ2:AT2"/>
    <mergeCell ref="Y45:AA45"/>
    <mergeCell ref="AQ32:AR32"/>
    <mergeCell ref="D49:I49"/>
    <mergeCell ref="J49:U49"/>
    <mergeCell ref="V49:AA49"/>
    <mergeCell ref="AH49:AP49"/>
    <mergeCell ref="AQ49:AT49"/>
  </mergeCells>
  <printOptions gridLines="1"/>
  <pageMargins left="0.94488188976377963" right="0.55118110236220474" top="0.98425196850393704" bottom="0.35433070866141736" header="0.62992125984251968" footer="0.31496062992125984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provvisorio</vt:lpstr>
      <vt:lpstr>completo</vt:lpstr>
      <vt:lpstr>completo!Area_stampa</vt:lpstr>
      <vt:lpstr>provvisorio!Area_stampa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</dc:creator>
  <cp:lastModifiedBy>Masi</cp:lastModifiedBy>
  <cp:lastPrinted>2021-09-17T10:20:56Z</cp:lastPrinted>
  <dcterms:created xsi:type="dcterms:W3CDTF">2007-09-18T15:47:09Z</dcterms:created>
  <dcterms:modified xsi:type="dcterms:W3CDTF">2021-09-19T09:48:37Z</dcterms:modified>
</cp:coreProperties>
</file>